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hecityoftulsa-my.sharepoint.com/personal/tthomas_cityoftulsa_org/Documents/Desktop/"/>
    </mc:Choice>
  </mc:AlternateContent>
  <xr:revisionPtr revIDLastSave="166" documentId="8_{AC78A4C6-1598-41B3-902C-62F168961D11}" xr6:coauthVersionLast="46" xr6:coauthVersionMax="46" xr10:uidLastSave="{355ABBF9-A2CA-4355-ACF9-EDB7AAAD7D7A}"/>
  <bookViews>
    <workbookView xWindow="27900" yWindow="1710" windowWidth="20025" windowHeight="11505" xr2:uid="{CA557D2A-F29C-42F5-92F7-8D5E83371D95}"/>
  </bookViews>
  <sheets>
    <sheet name="Appendix-I" sheetId="2" r:id="rId1"/>
    <sheet name="Appendix-J" sheetId="1" r:id="rId2"/>
  </sheets>
  <calcPr calcId="19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31" i="2" l="1"/>
  <c r="E126" i="2"/>
  <c r="E125" i="2"/>
  <c r="E124" i="2"/>
  <c r="E123" i="2"/>
  <c r="E120" i="2"/>
  <c r="E119" i="2"/>
  <c r="E118" i="2"/>
  <c r="E117" i="2"/>
  <c r="E116" i="2"/>
  <c r="E115" i="2"/>
  <c r="E114" i="2"/>
  <c r="E113" i="2"/>
  <c r="E112" i="2"/>
  <c r="E111" i="2"/>
  <c r="E110" i="2"/>
  <c r="E109" i="2"/>
  <c r="E108" i="2"/>
  <c r="E107" i="2"/>
  <c r="E106" i="2"/>
  <c r="E105" i="2"/>
  <c r="E104" i="2"/>
  <c r="E103" i="2"/>
  <c r="E102" i="2"/>
  <c r="E101" i="2"/>
  <c r="E100" i="2"/>
  <c r="E99" i="2"/>
  <c r="E98" i="2"/>
  <c r="E97" i="2"/>
  <c r="E96" i="2"/>
  <c r="E95" i="2"/>
  <c r="E94" i="2"/>
  <c r="E93" i="2"/>
  <c r="E92" i="2"/>
  <c r="E91" i="2"/>
  <c r="E90" i="2"/>
  <c r="E89" i="2"/>
  <c r="E88" i="2"/>
  <c r="E87" i="2"/>
  <c r="E86" i="2"/>
  <c r="E85" i="2"/>
  <c r="E84" i="2"/>
  <c r="E83" i="2"/>
  <c r="E82" i="2"/>
  <c r="E81" i="2"/>
  <c r="E80" i="2"/>
  <c r="E79" i="2"/>
  <c r="E78" i="2"/>
  <c r="E77" i="2"/>
  <c r="E76" i="2"/>
  <c r="E75" i="2"/>
  <c r="E74" i="2"/>
  <c r="E73" i="2"/>
  <c r="E72" i="2"/>
  <c r="E71" i="2"/>
  <c r="E70" i="2"/>
  <c r="E69" i="2"/>
  <c r="E68" i="2"/>
  <c r="E67" i="2"/>
  <c r="E66" i="2"/>
  <c r="E65" i="2"/>
  <c r="E64" i="2"/>
  <c r="E63" i="2"/>
  <c r="E62" i="2"/>
  <c r="E61" i="2"/>
  <c r="E60" i="2"/>
  <c r="E59" i="2"/>
  <c r="E58" i="2"/>
  <c r="E57" i="2"/>
  <c r="E56" i="2"/>
  <c r="E55" i="2"/>
  <c r="E54" i="2"/>
  <c r="E53" i="2"/>
  <c r="E52" i="2"/>
  <c r="E51" i="2"/>
  <c r="E50" i="2"/>
  <c r="E49" i="2"/>
  <c r="E48" i="2"/>
  <c r="E47" i="2"/>
  <c r="E46" i="2"/>
  <c r="E45" i="2"/>
  <c r="E44" i="2"/>
  <c r="E43" i="2"/>
  <c r="E42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E7" i="2"/>
  <c r="E6" i="2"/>
  <c r="E5" i="2"/>
  <c r="E4" i="2"/>
  <c r="E3" i="2"/>
  <c r="E2" i="2"/>
  <c r="D8" i="1"/>
  <c r="D4" i="1"/>
  <c r="D5" i="1"/>
  <c r="D6" i="1"/>
  <c r="D7" i="1"/>
  <c r="D3" i="1"/>
  <c r="D12" i="1"/>
  <c r="D13" i="1"/>
  <c r="D14" i="1"/>
  <c r="D15" i="1"/>
  <c r="D11" i="1"/>
  <c r="D16" i="1"/>
  <c r="D20" i="1"/>
  <c r="D21" i="1"/>
  <c r="D22" i="1"/>
  <c r="D23" i="1"/>
  <c r="D19" i="1"/>
  <c r="D36" i="1"/>
  <c r="D24" i="1" l="1"/>
  <c r="D38" i="1" s="1"/>
</calcChain>
</file>

<file path=xl/sharedStrings.xml><?xml version="1.0" encoding="utf-8"?>
<sst xmlns="http://schemas.openxmlformats.org/spreadsheetml/2006/main" count="182" uniqueCount="166">
  <si>
    <t>SERVICE</t>
  </si>
  <si>
    <t>ESTIMATED ANNUAL VOLUMES</t>
  </si>
  <si>
    <t>ESTIMATED ANNUAL COST</t>
  </si>
  <si>
    <t>STANDARD RETAIL LOCKBOX PROCESSING</t>
  </si>
  <si>
    <t>Account Maintenance-Monthly</t>
  </si>
  <si>
    <t>Annual Fees</t>
  </si>
  <si>
    <t>Retail Payment Transactions</t>
  </si>
  <si>
    <t>Daily Detailed Activity Report</t>
  </si>
  <si>
    <t>Daily Funds Transfer to Depository</t>
  </si>
  <si>
    <t>Processing Costs TOTAL</t>
  </si>
  <si>
    <t>STANDARD WHOLESALE LOCKBOX PROCESSING</t>
  </si>
  <si>
    <t>Wholesale Payment Transactions</t>
  </si>
  <si>
    <t>STANDARD ELECTRONIC LOCKBOX PROCESSING</t>
  </si>
  <si>
    <t>Electronic Payment Transactions</t>
  </si>
  <si>
    <t>EXCEPTION PROCESSING</t>
  </si>
  <si>
    <t xml:space="preserve"> </t>
  </si>
  <si>
    <t>Chargebacks</t>
  </si>
  <si>
    <t>ACH Returns</t>
  </si>
  <si>
    <t>Research Request- Time</t>
  </si>
  <si>
    <t>Research Request – Copies</t>
  </si>
  <si>
    <t>Customer Support Fees (list detail/charges)</t>
  </si>
  <si>
    <t>Set-up Fees (list detail/charges)</t>
  </si>
  <si>
    <t>Supply Fees (list detail/charges)</t>
  </si>
  <si>
    <t>Misc./Other Fees (detail list)</t>
  </si>
  <si>
    <t>Attachments Total (provide details)</t>
  </si>
  <si>
    <t>Exception Processing TOTAL</t>
  </si>
  <si>
    <t>FIXED  UNIT PRICE</t>
  </si>
  <si>
    <t>Total - All Lockbox Services Processing Costs</t>
  </si>
  <si>
    <t>AFP Code</t>
  </si>
  <si>
    <t>Service Information</t>
  </si>
  <si>
    <t>Unit Charge</t>
  </si>
  <si>
    <t>Extended Fee Annualized</t>
  </si>
  <si>
    <t>Account Maintenance</t>
  </si>
  <si>
    <t>Zero Balance Acct-Master</t>
  </si>
  <si>
    <t>Zero Balance Account</t>
  </si>
  <si>
    <t>Electronic Debits</t>
  </si>
  <si>
    <t>Checks/Debits Posted</t>
  </si>
  <si>
    <t>Checks/Debits Posted Image</t>
  </si>
  <si>
    <t>Electronic Deposits/CR</t>
  </si>
  <si>
    <t>LBX Image Deposit</t>
  </si>
  <si>
    <t>Deposits/Credits Posted</t>
  </si>
  <si>
    <t>Multiple Statement</t>
  </si>
  <si>
    <t>Statement-Duplicate</t>
  </si>
  <si>
    <t>Analysis Invoice Fee</t>
  </si>
  <si>
    <t>Retail Lockbox Service</t>
  </si>
  <si>
    <t>05023B</t>
  </si>
  <si>
    <t>Retail LBX Service</t>
  </si>
  <si>
    <t>Ret LBX Remote EP Monthly</t>
  </si>
  <si>
    <t>Retail LBX e-mail</t>
  </si>
  <si>
    <t>Retail LBX Special RPT</t>
  </si>
  <si>
    <t>Ret LBX Stop File Monthly</t>
  </si>
  <si>
    <t>05021Q</t>
  </si>
  <si>
    <t>Retail LBX Items Imaged</t>
  </si>
  <si>
    <t>Ret LBX Non Chk Image</t>
  </si>
  <si>
    <t>05021P</t>
  </si>
  <si>
    <t>Retail Low Speed Opening</t>
  </si>
  <si>
    <t>Retail LBX Exceptions</t>
  </si>
  <si>
    <t>Retail Image Remote EP</t>
  </si>
  <si>
    <t>I WHSL PO Address Maint</t>
  </si>
  <si>
    <t>I WHSL LBX Service</t>
  </si>
  <si>
    <t>I WHSL LBX Excep Proc</t>
  </si>
  <si>
    <t>I WHSL LBX #2</t>
  </si>
  <si>
    <t>I WHSL LBX Non Chk Image</t>
  </si>
  <si>
    <t>I WHSL LBX Data-Keystroke</t>
  </si>
  <si>
    <t>CV Dep Process Time / Hr</t>
  </si>
  <si>
    <t>CV Coin Dep Non-Stand Bag</t>
  </si>
  <si>
    <t>CV Coin &amp; Currency Order</t>
  </si>
  <si>
    <t>10014A</t>
  </si>
  <si>
    <t>CV Currency Furnished Stra</t>
  </si>
  <si>
    <t>Cks Dep-IRD Group IV</t>
  </si>
  <si>
    <t>Cks Dep-On Us</t>
  </si>
  <si>
    <t>Cks Dep-Image On-Us</t>
  </si>
  <si>
    <t>Cks Dep-In State</t>
  </si>
  <si>
    <t>Cks Dep-Out of State</t>
  </si>
  <si>
    <t>Cks Dep-Image-Group I</t>
  </si>
  <si>
    <t>Cks Dep-Image-Group II</t>
  </si>
  <si>
    <t>Encoding of Cks Dep</t>
  </si>
  <si>
    <t>Rejected Items</t>
  </si>
  <si>
    <t>Cks Dep-Image-Group III</t>
  </si>
  <si>
    <t>Cks Dep-Image-Group IV</t>
  </si>
  <si>
    <t>R/I Return Deposited Item</t>
  </si>
  <si>
    <t>R/I Spec Inst-Alt Address</t>
  </si>
  <si>
    <t>R/I Check # Capture</t>
  </si>
  <si>
    <t>R/I Spec Inst-Data Input</t>
  </si>
  <si>
    <t>R/I Spec Inst-Reclear</t>
  </si>
  <si>
    <t>Reclear</t>
  </si>
  <si>
    <t>Electronic Report-Ret Item Rpt</t>
  </si>
  <si>
    <t>R/I Web Access</t>
  </si>
  <si>
    <t>R/I Web Email Advice</t>
  </si>
  <si>
    <t>R/I Full Maker Name Cap</t>
  </si>
  <si>
    <t>CV Deposit Adjustment Cred</t>
  </si>
  <si>
    <t>Deposit Correction-DB</t>
  </si>
  <si>
    <t>CV Cash Shortage</t>
  </si>
  <si>
    <t>CV Cash Long</t>
  </si>
  <si>
    <t>CV Counterfeit Currency</t>
  </si>
  <si>
    <t>ICL Transmissions</t>
  </si>
  <si>
    <t>Imaged Items Dep-7 Yrs</t>
  </si>
  <si>
    <t>Pos Pay-Exceptions</t>
  </si>
  <si>
    <t>Pos Pay w/o Recon</t>
  </si>
  <si>
    <t>Pos Pay Return</t>
  </si>
  <si>
    <t>Pos Pay Excep Rpt</t>
  </si>
  <si>
    <t>Image Archiving DB-7 Yrs</t>
  </si>
  <si>
    <t>Image Archiving CR-7 Yrs</t>
  </si>
  <si>
    <t>Imaged Items-DB W/Recon</t>
  </si>
  <si>
    <t>Imaged Items-CR W/Recon</t>
  </si>
  <si>
    <t>Imaged Items Dep W/Recon</t>
  </si>
  <si>
    <t>Imaged Item Web Access</t>
  </si>
  <si>
    <t>Full Reconciliation Svc</t>
  </si>
  <si>
    <t>Acct Recon Data Tran</t>
  </si>
  <si>
    <t>Business Invoicing Mo Fee</t>
  </si>
  <si>
    <t>ACH Debits Originated</t>
  </si>
  <si>
    <t>Same Day ACH</t>
  </si>
  <si>
    <t>ACH Credits Originated</t>
  </si>
  <si>
    <t>ACH Origination Mnthly Fee</t>
  </si>
  <si>
    <t>ACH CR Originated Online</t>
  </si>
  <si>
    <t>25020G</t>
  </si>
  <si>
    <t>Online Payment Svc ACH</t>
  </si>
  <si>
    <t>ACH Return Debit Items</t>
  </si>
  <si>
    <t>ACH Return Credit Items</t>
  </si>
  <si>
    <t>ACH Unauthorized Returns</t>
  </si>
  <si>
    <t>ACH Data Transmission</t>
  </si>
  <si>
    <t>TS Corp ACH Data Transm</t>
  </si>
  <si>
    <t>ACH Detail Delete</t>
  </si>
  <si>
    <t>ACH Detail Reversal</t>
  </si>
  <si>
    <t>ACH Partial Block</t>
  </si>
  <si>
    <t>ACH Block</t>
  </si>
  <si>
    <t>ACH Pos Pay-DB Module</t>
  </si>
  <si>
    <t>ACH NOC Debit</t>
  </si>
  <si>
    <t>ACH NOC Credit</t>
  </si>
  <si>
    <t>ACH-Debits-Spec Proc</t>
  </si>
  <si>
    <t>ACH-Addenda-Spec Proc</t>
  </si>
  <si>
    <t>ACH-Credits-Spec Proc</t>
  </si>
  <si>
    <t>ACH-Trans-Spec Proc</t>
  </si>
  <si>
    <t>Bill Pay Consol-Payments</t>
  </si>
  <si>
    <t>Bill Pay Mo Maintenance</t>
  </si>
  <si>
    <t>Bill Pay Consol-Returns</t>
  </si>
  <si>
    <t>Business ID Code-BIC</t>
  </si>
  <si>
    <t>Online ACH Module</t>
  </si>
  <si>
    <t>Online Book Transfer</t>
  </si>
  <si>
    <t>Online Domestic Wire Out</t>
  </si>
  <si>
    <t>Outgoing Fed Wire</t>
  </si>
  <si>
    <t>Incoming Wire</t>
  </si>
  <si>
    <t>Online EXP Detail Acct</t>
  </si>
  <si>
    <t>SD Dir Transm Acct-FTP</t>
  </si>
  <si>
    <t>SD Dir Transm Det CR/DB</t>
  </si>
  <si>
    <t>Online Platform Corporate Acct</t>
  </si>
  <si>
    <t>PD Dir Transm Det CR/DB</t>
  </si>
  <si>
    <t>Online Bal Rpt Detail- DB</t>
  </si>
  <si>
    <t>Online Bal Rpt Detail- CR</t>
  </si>
  <si>
    <t>40027Z</t>
  </si>
  <si>
    <t>PD Dir Transm Acct-FTP</t>
  </si>
  <si>
    <t>Online ERD-ACH/RET/NOC</t>
  </si>
  <si>
    <t>Online Elec Report-EDI Rpt</t>
  </si>
  <si>
    <t>Online Elec Report Module</t>
  </si>
  <si>
    <t>Online Wire Module</t>
  </si>
  <si>
    <t>Online Alerts-Email or Text</t>
  </si>
  <si>
    <t>Online Alert Module</t>
  </si>
  <si>
    <t>OTHER SETUP/CONVERSION COSTS</t>
  </si>
  <si>
    <t>3-per page business checks</t>
  </si>
  <si>
    <t>Deposit Books - triplicate, carbonless</t>
  </si>
  <si>
    <t>Self-Inking Endorsement Stamps</t>
  </si>
  <si>
    <t>Tamper-evident deposit bags</t>
  </si>
  <si>
    <t>Programming Expense (if any)</t>
  </si>
  <si>
    <t>Other Conversion-related expenses</t>
  </si>
  <si>
    <t>Total – All Banking Services Costs</t>
  </si>
  <si>
    <t>Annual Volume (Est)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</si>
</sst>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b/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double">
        <color theme="0" tint="-0.499984740745262"/>
      </bottom>
      <diagonal/>
    </border>
    <border>
      <left style="thin">
        <color theme="0" tint="-0.499984740745262"/>
      </left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vertical="top" wrapText="1"/>
    </xf>
    <xf numFmtId="0" fontId="1" fillId="0" borderId="0" xfId="0" applyFont="1"/>
    <xf numFmtId="3" fontId="1" fillId="0" borderId="0" xfId="0" applyNumberFormat="1" applyFont="1"/>
    <xf numFmtId="0" fontId="2" fillId="2" borderId="0" xfId="0" applyFont="1" applyFill="1"/>
    <xf numFmtId="0" fontId="1" fillId="0" borderId="0" xfId="0" applyFont="1" applyProtection="1">
      <protection locked="0"/>
    </xf>
    <xf numFmtId="164" fontId="1" fillId="0" borderId="0" xfId="0" applyNumberFormat="1" applyFont="1" applyProtection="1">
      <protection locked="0"/>
    </xf>
    <xf numFmtId="164" fontId="1" fillId="0" borderId="1" xfId="0" applyNumberFormat="1" applyFont="1" applyBorder="1" applyProtection="1">
      <protection locked="0"/>
    </xf>
    <xf numFmtId="164" fontId="1" fillId="0" borderId="2" xfId="0" applyNumberFormat="1" applyFont="1" applyBorder="1" applyProtection="1"/>
    <xf numFmtId="49" fontId="1" fillId="0" borderId="0" xfId="0" applyNumberFormat="1" applyFont="1"/>
    <xf numFmtId="0" fontId="3" fillId="0" borderId="0" xfId="0" applyFont="1" applyAlignment="1">
      <alignment wrapText="1"/>
    </xf>
    <xf numFmtId="49" fontId="3" fillId="0" borderId="0" xfId="0" applyNumberFormat="1" applyFont="1"/>
    <xf numFmtId="164" fontId="1" fillId="0" borderId="3" xfId="0" applyNumberFormat="1" applyFont="1" applyBorder="1" applyProtection="1"/>
    <xf numFmtId="0" fontId="1" fillId="0" borderId="0" xfId="0" applyFont="1" applyBorder="1"/>
    <xf numFmtId="49" fontId="4" fillId="3" borderId="0" xfId="0" applyNumberFormat="1" applyFont="1" applyFill="1" applyAlignment="1">
      <alignment vertical="top" wrapText="1"/>
    </xf>
    <xf numFmtId="0" fontId="4" fillId="3" borderId="0" xfId="0" applyFont="1" applyFill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D4D3B4-91B4-4A04-8394-E8AEE0601154}">
  <dimension ref="A1:E132"/>
  <sheetViews>
    <sheetView tabSelected="1" workbookViewId="0">
      <selection activeCell="D2" sqref="D2"/>
    </sheetView>
  </sheetViews>
  <sheetFormatPr defaultRowHeight="14.25" x14ac:dyDescent="0.2"/>
  <cols>
    <col min="1" max="1" width="11" style="9" customWidth="1"/>
    <col min="2" max="2" width="31.28515625" style="2" customWidth="1"/>
    <col min="3" max="3" width="12.7109375" style="2" customWidth="1"/>
    <col min="4" max="4" width="15" style="2" customWidth="1"/>
    <col min="5" max="5" width="19.42578125" style="2" customWidth="1"/>
    <col min="6" max="16384" width="9.140625" style="2"/>
  </cols>
  <sheetData>
    <row r="1" spans="1:5" s="10" customFormat="1" ht="24" x14ac:dyDescent="0.25">
      <c r="A1" s="14" t="s">
        <v>28</v>
      </c>
      <c r="B1" s="15" t="s">
        <v>29</v>
      </c>
      <c r="C1" s="15" t="s">
        <v>165</v>
      </c>
      <c r="D1" s="15" t="s">
        <v>30</v>
      </c>
      <c r="E1" s="15" t="s">
        <v>31</v>
      </c>
    </row>
    <row r="2" spans="1:5" x14ac:dyDescent="0.2">
      <c r="A2" s="9">
        <v>10000</v>
      </c>
      <c r="B2" s="2" t="s">
        <v>32</v>
      </c>
      <c r="C2" s="2">
        <v>252</v>
      </c>
      <c r="D2" s="7"/>
      <c r="E2" s="12">
        <f>C2*D2</f>
        <v>0</v>
      </c>
    </row>
    <row r="3" spans="1:5" x14ac:dyDescent="0.2">
      <c r="A3" s="9">
        <v>10020</v>
      </c>
      <c r="B3" s="2" t="s">
        <v>33</v>
      </c>
      <c r="C3" s="2">
        <v>24</v>
      </c>
      <c r="D3" s="7"/>
      <c r="E3" s="12">
        <f>C3*D3</f>
        <v>0</v>
      </c>
    </row>
    <row r="4" spans="1:5" x14ac:dyDescent="0.2">
      <c r="A4" s="9">
        <v>10020</v>
      </c>
      <c r="B4" s="2" t="s">
        <v>34</v>
      </c>
      <c r="C4" s="2">
        <v>24</v>
      </c>
      <c r="D4" s="7"/>
      <c r="E4" s="12">
        <f>C4*D4</f>
        <v>0</v>
      </c>
    </row>
    <row r="5" spans="1:5" x14ac:dyDescent="0.2">
      <c r="A5" s="9">
        <v>10100</v>
      </c>
      <c r="B5" s="2" t="s">
        <v>35</v>
      </c>
      <c r="C5" s="3">
        <v>4428</v>
      </c>
      <c r="D5" s="7"/>
      <c r="E5" s="12">
        <f>C5*D5</f>
        <v>0</v>
      </c>
    </row>
    <row r="6" spans="1:5" x14ac:dyDescent="0.2">
      <c r="A6" s="9">
        <v>10100</v>
      </c>
      <c r="B6" s="2" t="s">
        <v>36</v>
      </c>
      <c r="C6" s="3">
        <v>1836</v>
      </c>
      <c r="D6" s="7"/>
      <c r="E6" s="12">
        <f>C6*D6</f>
        <v>0</v>
      </c>
    </row>
    <row r="7" spans="1:5" x14ac:dyDescent="0.2">
      <c r="A7" s="9">
        <v>10100</v>
      </c>
      <c r="B7" s="2" t="s">
        <v>37</v>
      </c>
      <c r="C7" s="3">
        <v>14988</v>
      </c>
      <c r="D7" s="7"/>
      <c r="E7" s="12">
        <f>C7*D7</f>
        <v>0</v>
      </c>
    </row>
    <row r="8" spans="1:5" x14ac:dyDescent="0.2">
      <c r="A8" s="9">
        <v>10101</v>
      </c>
      <c r="B8" s="2" t="s">
        <v>38</v>
      </c>
      <c r="C8" s="3">
        <v>11712</v>
      </c>
      <c r="D8" s="7"/>
      <c r="E8" s="12">
        <f>C8*D8</f>
        <v>0</v>
      </c>
    </row>
    <row r="9" spans="1:5" x14ac:dyDescent="0.2">
      <c r="A9" s="9">
        <v>10101</v>
      </c>
      <c r="B9" s="2" t="s">
        <v>39</v>
      </c>
      <c r="C9" s="2">
        <v>504</v>
      </c>
      <c r="D9" s="7"/>
      <c r="E9" s="12">
        <f>C9*D9</f>
        <v>0</v>
      </c>
    </row>
    <row r="10" spans="1:5" x14ac:dyDescent="0.2">
      <c r="A10" s="9">
        <v>10101</v>
      </c>
      <c r="B10" s="2" t="s">
        <v>40</v>
      </c>
      <c r="C10" s="3">
        <v>1704</v>
      </c>
      <c r="D10" s="7"/>
      <c r="E10" s="12">
        <f>C10*D10</f>
        <v>0</v>
      </c>
    </row>
    <row r="11" spans="1:5" x14ac:dyDescent="0.2">
      <c r="A11" s="9">
        <v>10320</v>
      </c>
      <c r="B11" s="2" t="s">
        <v>41</v>
      </c>
      <c r="C11" s="2">
        <v>228</v>
      </c>
      <c r="D11" s="7"/>
      <c r="E11" s="12">
        <f>C11*D11</f>
        <v>0</v>
      </c>
    </row>
    <row r="12" spans="1:5" x14ac:dyDescent="0.2">
      <c r="A12" s="9">
        <v>10320</v>
      </c>
      <c r="B12" s="2" t="s">
        <v>42</v>
      </c>
      <c r="C12" s="2">
        <v>72</v>
      </c>
      <c r="D12" s="7"/>
      <c r="E12" s="12">
        <f>C12*D12</f>
        <v>0</v>
      </c>
    </row>
    <row r="13" spans="1:5" x14ac:dyDescent="0.2">
      <c r="A13" s="9">
        <v>10430</v>
      </c>
      <c r="B13" s="2" t="s">
        <v>43</v>
      </c>
      <c r="C13" s="2">
        <v>12</v>
      </c>
      <c r="D13" s="7"/>
      <c r="E13" s="12">
        <f>C13*D13</f>
        <v>0</v>
      </c>
    </row>
    <row r="14" spans="1:5" x14ac:dyDescent="0.2">
      <c r="A14" s="9">
        <v>50015</v>
      </c>
      <c r="B14" s="2" t="s">
        <v>44</v>
      </c>
      <c r="C14" s="2">
        <v>12</v>
      </c>
      <c r="D14" s="7"/>
      <c r="E14" s="12">
        <f>C14*D14</f>
        <v>0</v>
      </c>
    </row>
    <row r="15" spans="1:5" x14ac:dyDescent="0.2">
      <c r="A15" s="9" t="s">
        <v>45</v>
      </c>
      <c r="B15" s="2" t="s">
        <v>46</v>
      </c>
      <c r="C15" s="3">
        <v>334212</v>
      </c>
      <c r="D15" s="7"/>
      <c r="E15" s="12">
        <f>C15*D15</f>
        <v>0</v>
      </c>
    </row>
    <row r="16" spans="1:5" x14ac:dyDescent="0.2">
      <c r="A16" s="9">
        <v>50201</v>
      </c>
      <c r="B16" s="2" t="s">
        <v>47</v>
      </c>
      <c r="C16" s="2">
        <v>12</v>
      </c>
      <c r="D16" s="7"/>
      <c r="E16" s="12">
        <f>C16*D16</f>
        <v>0</v>
      </c>
    </row>
    <row r="17" spans="1:5" x14ac:dyDescent="0.2">
      <c r="A17" s="9">
        <v>50401</v>
      </c>
      <c r="B17" s="2" t="s">
        <v>48</v>
      </c>
      <c r="C17" s="2">
        <v>228</v>
      </c>
      <c r="D17" s="7"/>
      <c r="E17" s="12">
        <f>C17*D17</f>
        <v>0</v>
      </c>
    </row>
    <row r="18" spans="1:5" x14ac:dyDescent="0.2">
      <c r="A18" s="9">
        <v>50331</v>
      </c>
      <c r="B18" s="2" t="s">
        <v>49</v>
      </c>
      <c r="C18" s="2">
        <v>12</v>
      </c>
      <c r="D18" s="7"/>
      <c r="E18" s="12">
        <f>C18*D18</f>
        <v>0</v>
      </c>
    </row>
    <row r="19" spans="1:5" x14ac:dyDescent="0.2">
      <c r="A19" s="9">
        <v>50234</v>
      </c>
      <c r="B19" s="2" t="s">
        <v>50</v>
      </c>
      <c r="C19" s="2">
        <v>12</v>
      </c>
      <c r="D19" s="7"/>
      <c r="E19" s="12">
        <f>C19*D19</f>
        <v>0</v>
      </c>
    </row>
    <row r="20" spans="1:5" x14ac:dyDescent="0.2">
      <c r="A20" s="9" t="s">
        <v>51</v>
      </c>
      <c r="B20" s="2" t="s">
        <v>52</v>
      </c>
      <c r="C20" s="3">
        <v>334212</v>
      </c>
      <c r="D20" s="7"/>
      <c r="E20" s="12">
        <f>C20*D20</f>
        <v>0</v>
      </c>
    </row>
    <row r="21" spans="1:5" x14ac:dyDescent="0.2">
      <c r="A21" s="9" t="s">
        <v>51</v>
      </c>
      <c r="B21" s="2" t="s">
        <v>53</v>
      </c>
      <c r="C21" s="3">
        <v>329700</v>
      </c>
      <c r="D21" s="7"/>
      <c r="E21" s="12">
        <f>C21*D21</f>
        <v>0</v>
      </c>
    </row>
    <row r="22" spans="1:5" x14ac:dyDescent="0.2">
      <c r="A22" s="9" t="s">
        <v>54</v>
      </c>
      <c r="B22" s="2" t="s">
        <v>55</v>
      </c>
      <c r="C22" s="3">
        <v>287640</v>
      </c>
      <c r="D22" s="7"/>
      <c r="E22" s="12">
        <f>C22*D22</f>
        <v>0</v>
      </c>
    </row>
    <row r="23" spans="1:5" x14ac:dyDescent="0.2">
      <c r="A23" s="9">
        <v>50201</v>
      </c>
      <c r="B23" s="2" t="s">
        <v>56</v>
      </c>
      <c r="C23" s="3">
        <v>2664</v>
      </c>
      <c r="D23" s="7"/>
      <c r="E23" s="12">
        <f>C23*D23</f>
        <v>0</v>
      </c>
    </row>
    <row r="24" spans="1:5" x14ac:dyDescent="0.2">
      <c r="A24" s="9">
        <v>50201</v>
      </c>
      <c r="B24" s="2" t="s">
        <v>57</v>
      </c>
      <c r="C24" s="3">
        <v>7932</v>
      </c>
      <c r="D24" s="7"/>
      <c r="E24" s="12">
        <f>C24*D24</f>
        <v>0</v>
      </c>
    </row>
    <row r="25" spans="1:5" x14ac:dyDescent="0.2">
      <c r="A25" s="9">
        <v>50002</v>
      </c>
      <c r="B25" s="2" t="s">
        <v>58</v>
      </c>
      <c r="C25" s="2">
        <v>12</v>
      </c>
      <c r="D25" s="7"/>
      <c r="E25" s="12">
        <f>C25*D25</f>
        <v>0</v>
      </c>
    </row>
    <row r="26" spans="1:5" x14ac:dyDescent="0.2">
      <c r="A26" s="9">
        <v>50005</v>
      </c>
      <c r="B26" s="2" t="s">
        <v>59</v>
      </c>
      <c r="C26" s="2">
        <v>12</v>
      </c>
      <c r="D26" s="7"/>
      <c r="E26" s="12">
        <f>C26*D26</f>
        <v>0</v>
      </c>
    </row>
    <row r="27" spans="1:5" x14ac:dyDescent="0.2">
      <c r="A27" s="9">
        <v>50500</v>
      </c>
      <c r="B27" s="2" t="s">
        <v>60</v>
      </c>
      <c r="C27" s="3">
        <v>4128</v>
      </c>
      <c r="D27" s="7"/>
      <c r="E27" s="12">
        <f>C27*D27</f>
        <v>0</v>
      </c>
    </row>
    <row r="28" spans="1:5" x14ac:dyDescent="0.2">
      <c r="A28" s="9">
        <v>50100</v>
      </c>
      <c r="B28" s="2" t="s">
        <v>61</v>
      </c>
      <c r="C28" s="3">
        <v>8316</v>
      </c>
      <c r="D28" s="7"/>
      <c r="E28" s="12">
        <f>C28*D28</f>
        <v>0</v>
      </c>
    </row>
    <row r="29" spans="1:5" x14ac:dyDescent="0.2">
      <c r="A29" s="9">
        <v>50142</v>
      </c>
      <c r="B29" s="2" t="s">
        <v>62</v>
      </c>
      <c r="C29" s="3">
        <v>9468</v>
      </c>
      <c r="D29" s="7"/>
      <c r="E29" s="12">
        <f>C29*D29</f>
        <v>0</v>
      </c>
    </row>
    <row r="30" spans="1:5" x14ac:dyDescent="0.2">
      <c r="A30" s="9">
        <v>50120</v>
      </c>
      <c r="B30" s="2" t="s">
        <v>63</v>
      </c>
      <c r="C30" s="3">
        <v>49032</v>
      </c>
      <c r="D30" s="7"/>
      <c r="E30" s="12">
        <f>C30*D30</f>
        <v>0</v>
      </c>
    </row>
    <row r="31" spans="1:5" x14ac:dyDescent="0.2">
      <c r="A31" s="9">
        <v>100107</v>
      </c>
      <c r="B31" s="2" t="s">
        <v>64</v>
      </c>
      <c r="C31" s="2">
        <v>54</v>
      </c>
      <c r="D31" s="7"/>
      <c r="E31" s="12">
        <f>C31*D31</f>
        <v>0</v>
      </c>
    </row>
    <row r="32" spans="1:5" x14ac:dyDescent="0.2">
      <c r="A32" s="9">
        <v>100111</v>
      </c>
      <c r="B32" s="2" t="s">
        <v>65</v>
      </c>
      <c r="C32" s="2">
        <v>384</v>
      </c>
      <c r="D32" s="7"/>
      <c r="E32" s="12">
        <f>C32*D32</f>
        <v>0</v>
      </c>
    </row>
    <row r="33" spans="1:5" x14ac:dyDescent="0.2">
      <c r="A33" s="9">
        <v>100141</v>
      </c>
      <c r="B33" s="2" t="s">
        <v>66</v>
      </c>
      <c r="C33" s="2">
        <v>12</v>
      </c>
      <c r="D33" s="7"/>
      <c r="E33" s="12">
        <f>C33*D33</f>
        <v>0</v>
      </c>
    </row>
    <row r="34" spans="1:5" x14ac:dyDescent="0.2">
      <c r="A34" s="9" t="s">
        <v>67</v>
      </c>
      <c r="B34" s="2" t="s">
        <v>68</v>
      </c>
      <c r="C34" s="2">
        <v>336</v>
      </c>
      <c r="D34" s="7"/>
      <c r="E34" s="12">
        <f>C34*D34</f>
        <v>0</v>
      </c>
    </row>
    <row r="35" spans="1:5" x14ac:dyDescent="0.2">
      <c r="A35" s="9">
        <v>100213</v>
      </c>
      <c r="B35" s="2" t="s">
        <v>69</v>
      </c>
      <c r="C35" s="2">
        <v>444</v>
      </c>
      <c r="D35" s="7"/>
      <c r="E35" s="12">
        <f>C35*D35</f>
        <v>0</v>
      </c>
    </row>
    <row r="36" spans="1:5" x14ac:dyDescent="0.2">
      <c r="A36" s="9">
        <v>100220</v>
      </c>
      <c r="B36" s="2" t="s">
        <v>70</v>
      </c>
      <c r="C36" s="3">
        <v>5076</v>
      </c>
      <c r="D36" s="7"/>
      <c r="E36" s="12">
        <f>C36*D36</f>
        <v>0</v>
      </c>
    </row>
    <row r="37" spans="1:5" x14ac:dyDescent="0.2">
      <c r="A37" s="9">
        <v>100221</v>
      </c>
      <c r="B37" s="2" t="s">
        <v>71</v>
      </c>
      <c r="C37" s="3">
        <v>49968</v>
      </c>
      <c r="D37" s="7"/>
      <c r="E37" s="12">
        <f>C37*D37</f>
        <v>0</v>
      </c>
    </row>
    <row r="38" spans="1:5" x14ac:dyDescent="0.2">
      <c r="A38" s="9">
        <v>100223</v>
      </c>
      <c r="B38" s="2" t="s">
        <v>72</v>
      </c>
      <c r="C38" s="3">
        <v>16644</v>
      </c>
      <c r="D38" s="7"/>
      <c r="E38" s="12">
        <f>C38*D38</f>
        <v>0</v>
      </c>
    </row>
    <row r="39" spans="1:5" x14ac:dyDescent="0.2">
      <c r="A39" s="9">
        <v>100224</v>
      </c>
      <c r="B39" s="2" t="s">
        <v>73</v>
      </c>
      <c r="C39" s="3">
        <v>12576</v>
      </c>
      <c r="D39" s="7"/>
      <c r="E39" s="12">
        <f>C39*D39</f>
        <v>0</v>
      </c>
    </row>
    <row r="40" spans="1:5" x14ac:dyDescent="0.2">
      <c r="A40" s="9">
        <v>100224</v>
      </c>
      <c r="B40" s="2" t="s">
        <v>74</v>
      </c>
      <c r="C40" s="3">
        <v>175788</v>
      </c>
      <c r="D40" s="7"/>
      <c r="E40" s="12">
        <f>C40*D40</f>
        <v>0</v>
      </c>
    </row>
    <row r="41" spans="1:5" x14ac:dyDescent="0.2">
      <c r="A41" s="9">
        <v>100225</v>
      </c>
      <c r="B41" s="2" t="s">
        <v>75</v>
      </c>
      <c r="C41" s="3">
        <v>22956</v>
      </c>
      <c r="D41" s="7"/>
      <c r="E41" s="12">
        <f>C41*D41</f>
        <v>0</v>
      </c>
    </row>
    <row r="42" spans="1:5" x14ac:dyDescent="0.2">
      <c r="A42" s="9">
        <v>100228</v>
      </c>
      <c r="B42" s="2" t="s">
        <v>76</v>
      </c>
      <c r="C42" s="3">
        <v>34296</v>
      </c>
      <c r="D42" s="7"/>
      <c r="E42" s="12">
        <f>C42*D42</f>
        <v>0</v>
      </c>
    </row>
    <row r="43" spans="1:5" x14ac:dyDescent="0.2">
      <c r="A43" s="9">
        <v>100230</v>
      </c>
      <c r="B43" s="2" t="s">
        <v>77</v>
      </c>
      <c r="C43" s="3">
        <v>2172</v>
      </c>
      <c r="D43" s="7"/>
      <c r="E43" s="12">
        <f>C43*D43</f>
        <v>0</v>
      </c>
    </row>
    <row r="44" spans="1:5" x14ac:dyDescent="0.2">
      <c r="A44" s="9">
        <v>100230</v>
      </c>
      <c r="B44" s="2" t="s">
        <v>78</v>
      </c>
      <c r="C44" s="3">
        <v>23820</v>
      </c>
      <c r="D44" s="7"/>
      <c r="E44" s="12">
        <f>C44*D44</f>
        <v>0</v>
      </c>
    </row>
    <row r="45" spans="1:5" x14ac:dyDescent="0.2">
      <c r="A45" s="9">
        <v>100230</v>
      </c>
      <c r="B45" s="2" t="s">
        <v>79</v>
      </c>
      <c r="C45" s="3">
        <v>22416</v>
      </c>
      <c r="D45" s="7"/>
      <c r="E45" s="12">
        <f>C45*D45</f>
        <v>0</v>
      </c>
    </row>
    <row r="46" spans="1:5" x14ac:dyDescent="0.2">
      <c r="A46" s="9">
        <v>100400</v>
      </c>
      <c r="B46" s="2" t="s">
        <v>80</v>
      </c>
      <c r="C46" s="2">
        <v>432</v>
      </c>
      <c r="D46" s="7"/>
      <c r="E46" s="12">
        <f>C46*D46</f>
        <v>0</v>
      </c>
    </row>
    <row r="47" spans="1:5" x14ac:dyDescent="0.2">
      <c r="A47" s="9">
        <v>100401</v>
      </c>
      <c r="B47" s="2" t="s">
        <v>81</v>
      </c>
      <c r="C47" s="2">
        <v>12</v>
      </c>
      <c r="D47" s="7"/>
      <c r="E47" s="12">
        <f>C47*D47</f>
        <v>0</v>
      </c>
    </row>
    <row r="48" spans="1:5" x14ac:dyDescent="0.2">
      <c r="A48" s="9">
        <v>100401</v>
      </c>
      <c r="B48" s="2" t="s">
        <v>82</v>
      </c>
      <c r="C48" s="2">
        <v>432</v>
      </c>
      <c r="D48" s="7"/>
      <c r="E48" s="12">
        <f>C48*D48</f>
        <v>0</v>
      </c>
    </row>
    <row r="49" spans="1:5" x14ac:dyDescent="0.2">
      <c r="A49" s="9">
        <v>100401</v>
      </c>
      <c r="B49" s="2" t="s">
        <v>83</v>
      </c>
      <c r="C49" s="2">
        <v>12</v>
      </c>
      <c r="D49" s="7"/>
      <c r="E49" s="12">
        <f>C49*D49</f>
        <v>0</v>
      </c>
    </row>
    <row r="50" spans="1:5" x14ac:dyDescent="0.2">
      <c r="A50" s="9">
        <v>100401</v>
      </c>
      <c r="B50" s="2" t="s">
        <v>84</v>
      </c>
      <c r="C50" s="2">
        <v>72</v>
      </c>
      <c r="D50" s="7"/>
      <c r="E50" s="12">
        <f>C50*D50</f>
        <v>0</v>
      </c>
    </row>
    <row r="51" spans="1:5" x14ac:dyDescent="0.2">
      <c r="A51" s="9">
        <v>100402</v>
      </c>
      <c r="B51" s="2" t="s">
        <v>85</v>
      </c>
      <c r="C51" s="2">
        <v>348</v>
      </c>
      <c r="D51" s="7"/>
      <c r="E51" s="12">
        <f>C51*D51</f>
        <v>0</v>
      </c>
    </row>
    <row r="52" spans="1:5" x14ac:dyDescent="0.2">
      <c r="A52" s="9">
        <v>100410</v>
      </c>
      <c r="B52" s="2" t="s">
        <v>86</v>
      </c>
      <c r="C52" s="2">
        <v>24</v>
      </c>
      <c r="D52" s="7"/>
      <c r="E52" s="12">
        <f>C52*D52</f>
        <v>0</v>
      </c>
    </row>
    <row r="53" spans="1:5" x14ac:dyDescent="0.2">
      <c r="A53" s="9">
        <v>100416</v>
      </c>
      <c r="B53" s="2" t="s">
        <v>87</v>
      </c>
      <c r="C53" s="2">
        <v>12</v>
      </c>
      <c r="D53" s="7"/>
      <c r="E53" s="12">
        <f>C53*D53</f>
        <v>0</v>
      </c>
    </row>
    <row r="54" spans="1:5" x14ac:dyDescent="0.2">
      <c r="A54" s="9">
        <v>100416</v>
      </c>
      <c r="B54" s="2" t="s">
        <v>88</v>
      </c>
      <c r="C54" s="2">
        <v>780</v>
      </c>
      <c r="D54" s="7"/>
      <c r="E54" s="12">
        <f>C54*D54</f>
        <v>0</v>
      </c>
    </row>
    <row r="55" spans="1:5" x14ac:dyDescent="0.2">
      <c r="A55" s="9">
        <v>100430</v>
      </c>
      <c r="B55" s="2" t="s">
        <v>89</v>
      </c>
      <c r="C55" s="2">
        <v>432</v>
      </c>
      <c r="D55" s="7"/>
      <c r="E55" s="12">
        <f>C55*D55</f>
        <v>0</v>
      </c>
    </row>
    <row r="56" spans="1:5" x14ac:dyDescent="0.2">
      <c r="A56" s="9">
        <v>100500</v>
      </c>
      <c r="B56" s="2" t="s">
        <v>90</v>
      </c>
      <c r="C56" s="2">
        <v>12</v>
      </c>
      <c r="D56" s="7"/>
      <c r="E56" s="12">
        <f>C56*D56</f>
        <v>0</v>
      </c>
    </row>
    <row r="57" spans="1:5" x14ac:dyDescent="0.2">
      <c r="A57" s="9">
        <v>100500</v>
      </c>
      <c r="B57" s="2" t="s">
        <v>91</v>
      </c>
      <c r="C57" s="2">
        <v>36</v>
      </c>
      <c r="D57" s="7"/>
      <c r="E57" s="12">
        <f>C57*D57</f>
        <v>0</v>
      </c>
    </row>
    <row r="58" spans="1:5" x14ac:dyDescent="0.2">
      <c r="A58" s="9">
        <v>100501</v>
      </c>
      <c r="B58" s="2" t="s">
        <v>92</v>
      </c>
      <c r="C58" s="2">
        <v>36</v>
      </c>
      <c r="D58" s="7"/>
      <c r="E58" s="12">
        <f>C58*D58</f>
        <v>0</v>
      </c>
    </row>
    <row r="59" spans="1:5" x14ac:dyDescent="0.2">
      <c r="A59" s="9">
        <v>100501</v>
      </c>
      <c r="B59" s="2" t="s">
        <v>93</v>
      </c>
      <c r="C59" s="2">
        <v>72</v>
      </c>
      <c r="D59" s="7"/>
      <c r="E59" s="12">
        <f>C59*D59</f>
        <v>0</v>
      </c>
    </row>
    <row r="60" spans="1:5" x14ac:dyDescent="0.2">
      <c r="A60" s="9">
        <v>100501</v>
      </c>
      <c r="B60" s="2" t="s">
        <v>94</v>
      </c>
      <c r="C60" s="2">
        <v>24</v>
      </c>
      <c r="D60" s="7"/>
      <c r="E60" s="12">
        <f>C60*D60</f>
        <v>0</v>
      </c>
    </row>
    <row r="61" spans="1:5" x14ac:dyDescent="0.2">
      <c r="A61" s="9">
        <v>101324</v>
      </c>
      <c r="B61" s="2" t="s">
        <v>95</v>
      </c>
      <c r="C61" s="2">
        <v>12</v>
      </c>
      <c r="D61" s="7"/>
      <c r="E61" s="12">
        <f>C61*D61</f>
        <v>0</v>
      </c>
    </row>
    <row r="62" spans="1:5" x14ac:dyDescent="0.2">
      <c r="A62" s="9">
        <v>109999</v>
      </c>
      <c r="B62" s="2" t="s">
        <v>96</v>
      </c>
      <c r="C62" s="3">
        <v>328896</v>
      </c>
      <c r="D62" s="7"/>
      <c r="E62" s="12">
        <f>C62*D62</f>
        <v>0</v>
      </c>
    </row>
    <row r="63" spans="1:5" x14ac:dyDescent="0.2">
      <c r="A63" s="9">
        <v>150030</v>
      </c>
      <c r="B63" s="2" t="s">
        <v>97</v>
      </c>
      <c r="C63" s="2">
        <v>36</v>
      </c>
      <c r="D63" s="7"/>
      <c r="E63" s="12">
        <f>C63*D63</f>
        <v>0</v>
      </c>
    </row>
    <row r="64" spans="1:5" x14ac:dyDescent="0.2">
      <c r="A64" s="9">
        <v>150030</v>
      </c>
      <c r="B64" s="2" t="s">
        <v>98</v>
      </c>
      <c r="C64" s="3">
        <v>2232</v>
      </c>
      <c r="D64" s="7"/>
      <c r="E64" s="12">
        <f>C64*D64</f>
        <v>0</v>
      </c>
    </row>
    <row r="65" spans="1:5" x14ac:dyDescent="0.2">
      <c r="A65" s="9">
        <v>150322</v>
      </c>
      <c r="B65" s="2" t="s">
        <v>99</v>
      </c>
      <c r="C65" s="2">
        <v>12</v>
      </c>
      <c r="D65" s="7"/>
      <c r="E65" s="12">
        <f>C65*D65</f>
        <v>0</v>
      </c>
    </row>
    <row r="66" spans="1:5" x14ac:dyDescent="0.2">
      <c r="A66" s="9">
        <v>150724</v>
      </c>
      <c r="B66" s="2" t="s">
        <v>100</v>
      </c>
      <c r="C66" s="2">
        <v>108</v>
      </c>
      <c r="D66" s="7"/>
      <c r="E66" s="12">
        <f>C66*D66</f>
        <v>0</v>
      </c>
    </row>
    <row r="67" spans="1:5" x14ac:dyDescent="0.2">
      <c r="A67" s="9">
        <v>151320</v>
      </c>
      <c r="B67" s="2" t="s">
        <v>101</v>
      </c>
      <c r="C67" s="3">
        <v>14640</v>
      </c>
      <c r="D67" s="7"/>
      <c r="E67" s="12">
        <f>C67*D67</f>
        <v>0</v>
      </c>
    </row>
    <row r="68" spans="1:5" x14ac:dyDescent="0.2">
      <c r="A68" s="9">
        <v>151320</v>
      </c>
      <c r="B68" s="2" t="s">
        <v>102</v>
      </c>
      <c r="C68" s="3">
        <v>1560</v>
      </c>
      <c r="D68" s="7"/>
      <c r="E68" s="12">
        <f>C68*D68</f>
        <v>0</v>
      </c>
    </row>
    <row r="69" spans="1:5" x14ac:dyDescent="0.2">
      <c r="A69" s="9">
        <v>151351</v>
      </c>
      <c r="B69" s="2" t="s">
        <v>103</v>
      </c>
      <c r="C69" s="3">
        <v>14640</v>
      </c>
      <c r="D69" s="7"/>
      <c r="E69" s="12">
        <f>C69*D69</f>
        <v>0</v>
      </c>
    </row>
    <row r="70" spans="1:5" x14ac:dyDescent="0.2">
      <c r="A70" s="9">
        <v>151351</v>
      </c>
      <c r="B70" s="2" t="s">
        <v>104</v>
      </c>
      <c r="C70" s="3">
        <v>1560</v>
      </c>
      <c r="D70" s="7"/>
      <c r="E70" s="12">
        <f>C70*D70</f>
        <v>0</v>
      </c>
    </row>
    <row r="71" spans="1:5" x14ac:dyDescent="0.2">
      <c r="A71" s="9">
        <v>151351</v>
      </c>
      <c r="B71" s="2" t="s">
        <v>105</v>
      </c>
      <c r="C71" s="3">
        <v>328896</v>
      </c>
      <c r="D71" s="7"/>
      <c r="E71" s="12">
        <f>C71*D71</f>
        <v>0</v>
      </c>
    </row>
    <row r="72" spans="1:5" x14ac:dyDescent="0.2">
      <c r="A72" s="9">
        <v>151353</v>
      </c>
      <c r="B72" s="2" t="s">
        <v>106</v>
      </c>
      <c r="C72" s="2">
        <v>12</v>
      </c>
      <c r="D72" s="7"/>
      <c r="E72" s="12">
        <f>C72*D72</f>
        <v>0</v>
      </c>
    </row>
    <row r="73" spans="1:5" x14ac:dyDescent="0.2">
      <c r="A73" s="9">
        <v>200110</v>
      </c>
      <c r="B73" s="2" t="s">
        <v>107</v>
      </c>
      <c r="C73" s="3">
        <v>14496</v>
      </c>
      <c r="D73" s="7"/>
      <c r="E73" s="12">
        <f>C73*D73</f>
        <v>0</v>
      </c>
    </row>
    <row r="74" spans="1:5" x14ac:dyDescent="0.2">
      <c r="A74" s="9">
        <v>200301</v>
      </c>
      <c r="B74" s="2" t="s">
        <v>108</v>
      </c>
      <c r="C74" s="2">
        <v>480</v>
      </c>
      <c r="D74" s="7"/>
      <c r="E74" s="12">
        <f>C74*D74</f>
        <v>0</v>
      </c>
    </row>
    <row r="75" spans="1:5" x14ac:dyDescent="0.2">
      <c r="A75" s="9">
        <v>250000</v>
      </c>
      <c r="B75" s="2" t="s">
        <v>109</v>
      </c>
      <c r="C75" s="2">
        <v>12</v>
      </c>
      <c r="D75" s="7"/>
      <c r="E75" s="12">
        <f>C75*D75</f>
        <v>0</v>
      </c>
    </row>
    <row r="76" spans="1:5" x14ac:dyDescent="0.2">
      <c r="A76" s="9">
        <v>250100</v>
      </c>
      <c r="B76" s="2" t="s">
        <v>110</v>
      </c>
      <c r="C76" s="3">
        <v>391968</v>
      </c>
      <c r="D76" s="7"/>
      <c r="E76" s="12">
        <f>C76*D76</f>
        <v>0</v>
      </c>
    </row>
    <row r="77" spans="1:5" x14ac:dyDescent="0.2">
      <c r="A77" s="9">
        <v>250101</v>
      </c>
      <c r="B77" s="2" t="s">
        <v>111</v>
      </c>
      <c r="C77" s="2">
        <v>36</v>
      </c>
      <c r="D77" s="7"/>
      <c r="E77" s="12">
        <f>C77*D77</f>
        <v>0</v>
      </c>
    </row>
    <row r="78" spans="1:5" x14ac:dyDescent="0.2">
      <c r="A78" s="9">
        <v>250101</v>
      </c>
      <c r="B78" s="2" t="s">
        <v>112</v>
      </c>
      <c r="C78" s="3">
        <v>166980</v>
      </c>
      <c r="D78" s="7"/>
      <c r="E78" s="12">
        <f>C78*D78</f>
        <v>0</v>
      </c>
    </row>
    <row r="79" spans="1:5" x14ac:dyDescent="0.2">
      <c r="A79" s="9">
        <v>250101</v>
      </c>
      <c r="B79" s="2" t="s">
        <v>113</v>
      </c>
      <c r="C79" s="2">
        <v>24</v>
      </c>
      <c r="D79" s="7"/>
      <c r="E79" s="12">
        <f>C79*D79</f>
        <v>0</v>
      </c>
    </row>
    <row r="80" spans="1:5" x14ac:dyDescent="0.2">
      <c r="A80" s="9">
        <v>250101</v>
      </c>
      <c r="B80" s="2" t="s">
        <v>114</v>
      </c>
      <c r="C80" s="2">
        <v>180</v>
      </c>
      <c r="D80" s="7"/>
      <c r="E80" s="12">
        <f>C80*D80</f>
        <v>0</v>
      </c>
    </row>
    <row r="81" spans="1:5" x14ac:dyDescent="0.2">
      <c r="A81" s="9" t="s">
        <v>115</v>
      </c>
      <c r="B81" s="2" t="s">
        <v>116</v>
      </c>
      <c r="C81" s="3">
        <v>1020</v>
      </c>
      <c r="D81" s="7"/>
      <c r="E81" s="12">
        <f>C81*D81</f>
        <v>0</v>
      </c>
    </row>
    <row r="82" spans="1:5" x14ac:dyDescent="0.2">
      <c r="A82" s="9">
        <v>250300</v>
      </c>
      <c r="B82" s="2" t="s">
        <v>117</v>
      </c>
      <c r="C82" s="3">
        <v>1980</v>
      </c>
      <c r="D82" s="7"/>
      <c r="E82" s="12">
        <f>C82*D82</f>
        <v>0</v>
      </c>
    </row>
    <row r="83" spans="1:5" x14ac:dyDescent="0.2">
      <c r="A83" s="9">
        <v>250301</v>
      </c>
      <c r="B83" s="2" t="s">
        <v>118</v>
      </c>
      <c r="C83" s="2">
        <v>48</v>
      </c>
      <c r="D83" s="7"/>
      <c r="E83" s="12">
        <f>C83*D83</f>
        <v>0</v>
      </c>
    </row>
    <row r="84" spans="1:5" x14ac:dyDescent="0.2">
      <c r="A84" s="9">
        <v>250312</v>
      </c>
      <c r="B84" s="2" t="s">
        <v>119</v>
      </c>
      <c r="C84" s="2">
        <v>24</v>
      </c>
      <c r="D84" s="7"/>
      <c r="E84" s="12">
        <f>C84*D84</f>
        <v>0</v>
      </c>
    </row>
    <row r="85" spans="1:5" x14ac:dyDescent="0.2">
      <c r="A85" s="9">
        <v>250501</v>
      </c>
      <c r="B85" s="2" t="s">
        <v>120</v>
      </c>
      <c r="C85" s="2">
        <v>600</v>
      </c>
      <c r="D85" s="7"/>
      <c r="E85" s="12">
        <f>C85*D85</f>
        <v>0</v>
      </c>
    </row>
    <row r="86" spans="1:5" x14ac:dyDescent="0.2">
      <c r="A86" s="9">
        <v>250501</v>
      </c>
      <c r="B86" s="2" t="s">
        <v>121</v>
      </c>
      <c r="C86" s="2">
        <v>120</v>
      </c>
      <c r="D86" s="7"/>
      <c r="E86" s="12">
        <f>C86*D86</f>
        <v>0</v>
      </c>
    </row>
    <row r="87" spans="1:5" x14ac:dyDescent="0.2">
      <c r="A87" s="9">
        <v>250620</v>
      </c>
      <c r="B87" s="2" t="s">
        <v>122</v>
      </c>
      <c r="C87" s="2">
        <v>12</v>
      </c>
      <c r="D87" s="7"/>
      <c r="E87" s="12">
        <f>C87*D87</f>
        <v>0</v>
      </c>
    </row>
    <row r="88" spans="1:5" x14ac:dyDescent="0.2">
      <c r="A88" s="9">
        <v>250640</v>
      </c>
      <c r="B88" s="2" t="s">
        <v>123</v>
      </c>
      <c r="C88" s="2">
        <v>48</v>
      </c>
      <c r="D88" s="7"/>
      <c r="E88" s="12">
        <f>C88*D88</f>
        <v>0</v>
      </c>
    </row>
    <row r="89" spans="1:5" x14ac:dyDescent="0.2">
      <c r="A89" s="9">
        <v>251050</v>
      </c>
      <c r="B89" s="2" t="s">
        <v>124</v>
      </c>
      <c r="C89" s="2">
        <v>24</v>
      </c>
      <c r="D89" s="7"/>
      <c r="E89" s="12">
        <f>C89*D89</f>
        <v>0</v>
      </c>
    </row>
    <row r="90" spans="1:5" x14ac:dyDescent="0.2">
      <c r="A90" s="9">
        <v>251052</v>
      </c>
      <c r="B90" s="2" t="s">
        <v>125</v>
      </c>
      <c r="C90" s="2">
        <v>36</v>
      </c>
      <c r="D90" s="7"/>
      <c r="E90" s="12">
        <f>C90*D90</f>
        <v>0</v>
      </c>
    </row>
    <row r="91" spans="1:5" x14ac:dyDescent="0.2">
      <c r="A91" s="9">
        <v>251050</v>
      </c>
      <c r="B91" s="2" t="s">
        <v>126</v>
      </c>
      <c r="C91" s="2">
        <v>108</v>
      </c>
      <c r="D91" s="7"/>
      <c r="E91" s="12">
        <f>C91*D91</f>
        <v>0</v>
      </c>
    </row>
    <row r="92" spans="1:5" x14ac:dyDescent="0.2">
      <c r="A92" s="9">
        <v>251070</v>
      </c>
      <c r="B92" s="2" t="s">
        <v>127</v>
      </c>
      <c r="C92" s="2">
        <v>108</v>
      </c>
      <c r="D92" s="7"/>
      <c r="E92" s="12">
        <f>C92*D92</f>
        <v>0</v>
      </c>
    </row>
    <row r="93" spans="1:5" x14ac:dyDescent="0.2">
      <c r="A93" s="9">
        <v>251070</v>
      </c>
      <c r="B93" s="2" t="s">
        <v>128</v>
      </c>
      <c r="C93" s="2">
        <v>72</v>
      </c>
      <c r="D93" s="7"/>
      <c r="E93" s="12">
        <f>C93*D93</f>
        <v>0</v>
      </c>
    </row>
    <row r="94" spans="1:5" x14ac:dyDescent="0.2">
      <c r="A94" s="9">
        <v>259999</v>
      </c>
      <c r="B94" s="2" t="s">
        <v>129</v>
      </c>
      <c r="C94" s="2">
        <v>36</v>
      </c>
      <c r="D94" s="7"/>
      <c r="E94" s="12">
        <f>C94*D94</f>
        <v>0</v>
      </c>
    </row>
    <row r="95" spans="1:5" x14ac:dyDescent="0.2">
      <c r="A95" s="9">
        <v>259999</v>
      </c>
      <c r="B95" s="2" t="s">
        <v>130</v>
      </c>
      <c r="C95" s="3">
        <v>1524</v>
      </c>
      <c r="D95" s="7"/>
      <c r="E95" s="12">
        <f>C95*D95</f>
        <v>0</v>
      </c>
    </row>
    <row r="96" spans="1:5" x14ac:dyDescent="0.2">
      <c r="A96" s="9">
        <v>259999</v>
      </c>
      <c r="B96" s="2" t="s">
        <v>131</v>
      </c>
      <c r="C96" s="3">
        <v>168660</v>
      </c>
      <c r="D96" s="7"/>
      <c r="E96" s="12">
        <f>C96*D96</f>
        <v>0</v>
      </c>
    </row>
    <row r="97" spans="1:5" x14ac:dyDescent="0.2">
      <c r="A97" s="9">
        <v>259999</v>
      </c>
      <c r="B97" s="2" t="s">
        <v>132</v>
      </c>
      <c r="C97" s="2">
        <v>456</v>
      </c>
      <c r="D97" s="7"/>
      <c r="E97" s="12">
        <f>C97*D97</f>
        <v>0</v>
      </c>
    </row>
    <row r="98" spans="1:5" x14ac:dyDescent="0.2">
      <c r="A98" s="9">
        <v>259999</v>
      </c>
      <c r="B98" s="2" t="s">
        <v>133</v>
      </c>
      <c r="C98" s="3">
        <v>167604</v>
      </c>
      <c r="D98" s="7"/>
      <c r="E98" s="12">
        <f>C98*D98</f>
        <v>0</v>
      </c>
    </row>
    <row r="99" spans="1:5" x14ac:dyDescent="0.2">
      <c r="A99" s="9">
        <v>259999</v>
      </c>
      <c r="B99" s="2" t="s">
        <v>134</v>
      </c>
      <c r="C99" s="3">
        <v>167604</v>
      </c>
      <c r="D99" s="7"/>
      <c r="E99" s="12">
        <f>C99*D99</f>
        <v>0</v>
      </c>
    </row>
    <row r="100" spans="1:5" x14ac:dyDescent="0.2">
      <c r="A100" s="9">
        <v>259999</v>
      </c>
      <c r="B100" s="2" t="s">
        <v>135</v>
      </c>
      <c r="C100" s="2">
        <v>36</v>
      </c>
      <c r="D100" s="7"/>
      <c r="E100" s="12">
        <f>C100*D100</f>
        <v>0</v>
      </c>
    </row>
    <row r="101" spans="1:5" x14ac:dyDescent="0.2">
      <c r="A101" s="9">
        <v>259999</v>
      </c>
      <c r="B101" s="2" t="s">
        <v>136</v>
      </c>
      <c r="C101" s="2">
        <v>12</v>
      </c>
      <c r="D101" s="7"/>
      <c r="E101" s="12">
        <f>C101*D101</f>
        <v>0</v>
      </c>
    </row>
    <row r="102" spans="1:5" x14ac:dyDescent="0.2">
      <c r="A102" s="9">
        <v>260310</v>
      </c>
      <c r="B102" s="2" t="s">
        <v>137</v>
      </c>
      <c r="C102" s="2">
        <v>12</v>
      </c>
      <c r="D102" s="7"/>
      <c r="E102" s="12">
        <f>C102*D102</f>
        <v>0</v>
      </c>
    </row>
    <row r="103" spans="1:5" x14ac:dyDescent="0.2">
      <c r="A103" s="9">
        <v>350120</v>
      </c>
      <c r="B103" s="2" t="s">
        <v>138</v>
      </c>
      <c r="C103" s="2">
        <v>288</v>
      </c>
      <c r="D103" s="7"/>
      <c r="E103" s="12">
        <f>C103*D103</f>
        <v>0</v>
      </c>
    </row>
    <row r="104" spans="1:5" x14ac:dyDescent="0.2">
      <c r="A104" s="9">
        <v>350124</v>
      </c>
      <c r="B104" s="2" t="s">
        <v>139</v>
      </c>
      <c r="C104" s="2">
        <v>312</v>
      </c>
      <c r="D104" s="7"/>
      <c r="E104" s="12">
        <f>C104*D104</f>
        <v>0</v>
      </c>
    </row>
    <row r="105" spans="1:5" x14ac:dyDescent="0.2">
      <c r="A105" s="9">
        <v>350202</v>
      </c>
      <c r="B105" s="2" t="s">
        <v>140</v>
      </c>
      <c r="C105" s="2">
        <v>144</v>
      </c>
      <c r="D105" s="7"/>
      <c r="E105" s="12">
        <f>C105*D105</f>
        <v>0</v>
      </c>
    </row>
    <row r="106" spans="1:5" x14ac:dyDescent="0.2">
      <c r="A106" s="9">
        <v>350300</v>
      </c>
      <c r="B106" s="2" t="s">
        <v>141</v>
      </c>
      <c r="C106" s="2">
        <v>132</v>
      </c>
      <c r="D106" s="7"/>
      <c r="E106" s="12">
        <f>C106*D106</f>
        <v>0</v>
      </c>
    </row>
    <row r="107" spans="1:5" x14ac:dyDescent="0.2">
      <c r="A107" s="9">
        <v>400014</v>
      </c>
      <c r="B107" s="2" t="s">
        <v>142</v>
      </c>
      <c r="C107" s="2">
        <v>120</v>
      </c>
      <c r="D107" s="7"/>
      <c r="E107" s="12">
        <f>C107*D107</f>
        <v>0</v>
      </c>
    </row>
    <row r="108" spans="1:5" x14ac:dyDescent="0.2">
      <c r="A108" s="9">
        <v>400055</v>
      </c>
      <c r="B108" s="2" t="s">
        <v>143</v>
      </c>
      <c r="C108" s="2">
        <v>12</v>
      </c>
      <c r="D108" s="7"/>
      <c r="E108" s="12">
        <f>C108*D108</f>
        <v>0</v>
      </c>
    </row>
    <row r="109" spans="1:5" x14ac:dyDescent="0.2">
      <c r="A109" s="9">
        <v>400123</v>
      </c>
      <c r="B109" s="2" t="s">
        <v>144</v>
      </c>
      <c r="C109" s="3">
        <v>3468</v>
      </c>
      <c r="D109" s="7"/>
      <c r="E109" s="12">
        <f>C109*D109</f>
        <v>0</v>
      </c>
    </row>
    <row r="110" spans="1:5" x14ac:dyDescent="0.2">
      <c r="A110" s="9">
        <v>400220</v>
      </c>
      <c r="B110" s="2" t="s">
        <v>145</v>
      </c>
      <c r="C110" s="2">
        <v>252</v>
      </c>
      <c r="D110" s="7"/>
      <c r="E110" s="12">
        <f>C110*D110</f>
        <v>0</v>
      </c>
    </row>
    <row r="111" spans="1:5" x14ac:dyDescent="0.2">
      <c r="A111" s="9">
        <v>400221</v>
      </c>
      <c r="B111" s="2" t="s">
        <v>146</v>
      </c>
      <c r="C111" s="3">
        <v>23220</v>
      </c>
      <c r="D111" s="7"/>
      <c r="E111" s="12">
        <f>C111*D111</f>
        <v>0</v>
      </c>
    </row>
    <row r="112" spans="1:5" x14ac:dyDescent="0.2">
      <c r="A112" s="9">
        <v>400221</v>
      </c>
      <c r="B112" s="2" t="s">
        <v>147</v>
      </c>
      <c r="C112" s="3">
        <v>21252</v>
      </c>
      <c r="D112" s="7"/>
      <c r="E112" s="12">
        <f>C112*D112</f>
        <v>0</v>
      </c>
    </row>
    <row r="113" spans="1:5" x14ac:dyDescent="0.2">
      <c r="A113" s="9">
        <v>400221</v>
      </c>
      <c r="B113" s="2" t="s">
        <v>148</v>
      </c>
      <c r="C113" s="3">
        <v>13920</v>
      </c>
      <c r="D113" s="7"/>
      <c r="E113" s="12">
        <f>C113*D113</f>
        <v>0</v>
      </c>
    </row>
    <row r="114" spans="1:5" x14ac:dyDescent="0.2">
      <c r="A114" s="9" t="s">
        <v>149</v>
      </c>
      <c r="B114" s="2" t="s">
        <v>150</v>
      </c>
      <c r="C114" s="2">
        <v>24</v>
      </c>
      <c r="D114" s="7"/>
      <c r="E114" s="12">
        <f>C114*D114</f>
        <v>0</v>
      </c>
    </row>
    <row r="115" spans="1:5" x14ac:dyDescent="0.2">
      <c r="A115" s="9" t="s">
        <v>149</v>
      </c>
      <c r="B115" s="2" t="s">
        <v>151</v>
      </c>
      <c r="C115" s="2">
        <v>12</v>
      </c>
      <c r="D115" s="7"/>
      <c r="E115" s="12">
        <f>C115*D115</f>
        <v>0</v>
      </c>
    </row>
    <row r="116" spans="1:5" x14ac:dyDescent="0.2">
      <c r="A116" s="9" t="s">
        <v>149</v>
      </c>
      <c r="B116" s="2" t="s">
        <v>152</v>
      </c>
      <c r="C116" s="2">
        <v>12</v>
      </c>
      <c r="D116" s="7"/>
      <c r="E116" s="12">
        <f>C116*D116</f>
        <v>0</v>
      </c>
    </row>
    <row r="117" spans="1:5" x14ac:dyDescent="0.2">
      <c r="A117" s="9" t="s">
        <v>149</v>
      </c>
      <c r="B117" s="2" t="s">
        <v>153</v>
      </c>
      <c r="C117" s="2">
        <v>12</v>
      </c>
      <c r="D117" s="7"/>
      <c r="E117" s="12">
        <f>C117*D117</f>
        <v>0</v>
      </c>
    </row>
    <row r="118" spans="1:5" x14ac:dyDescent="0.2">
      <c r="A118" s="9">
        <v>400810</v>
      </c>
      <c r="B118" s="2" t="s">
        <v>154</v>
      </c>
      <c r="C118" s="2">
        <v>12</v>
      </c>
      <c r="D118" s="7"/>
      <c r="E118" s="12">
        <f>C118*D118</f>
        <v>0</v>
      </c>
    </row>
    <row r="119" spans="1:5" x14ac:dyDescent="0.2">
      <c r="A119" s="9">
        <v>409999</v>
      </c>
      <c r="B119" s="2" t="s">
        <v>155</v>
      </c>
      <c r="C119" s="3">
        <v>1284</v>
      </c>
      <c r="D119" s="7"/>
      <c r="E119" s="12">
        <f>C119*D119</f>
        <v>0</v>
      </c>
    </row>
    <row r="120" spans="1:5" x14ac:dyDescent="0.2">
      <c r="A120" s="9">
        <v>409999</v>
      </c>
      <c r="B120" s="2" t="s">
        <v>156</v>
      </c>
      <c r="C120" s="2">
        <v>12</v>
      </c>
      <c r="D120" s="7"/>
      <c r="E120" s="12">
        <f>C120*D120</f>
        <v>0</v>
      </c>
    </row>
    <row r="121" spans="1:5" x14ac:dyDescent="0.2">
      <c r="E121" s="13"/>
    </row>
    <row r="122" spans="1:5" x14ac:dyDescent="0.2">
      <c r="A122" s="4" t="s">
        <v>157</v>
      </c>
      <c r="B122" s="4"/>
      <c r="C122" s="4"/>
      <c r="E122" s="13"/>
    </row>
    <row r="123" spans="1:5" x14ac:dyDescent="0.2">
      <c r="B123" s="2" t="s">
        <v>158</v>
      </c>
      <c r="C123" s="3">
        <v>1000</v>
      </c>
      <c r="D123" s="7"/>
      <c r="E123" s="12">
        <f t="shared" ref="E123:E126" si="0">C123*D123</f>
        <v>0</v>
      </c>
    </row>
    <row r="124" spans="1:5" x14ac:dyDescent="0.2">
      <c r="B124" s="2" t="s">
        <v>159</v>
      </c>
      <c r="C124" s="2">
        <v>500</v>
      </c>
      <c r="D124" s="7"/>
      <c r="E124" s="12">
        <f t="shared" si="0"/>
        <v>0</v>
      </c>
    </row>
    <row r="125" spans="1:5" x14ac:dyDescent="0.2">
      <c r="B125" s="2" t="s">
        <v>160</v>
      </c>
      <c r="C125" s="2">
        <v>50</v>
      </c>
      <c r="D125" s="7"/>
      <c r="E125" s="12">
        <f t="shared" si="0"/>
        <v>0</v>
      </c>
    </row>
    <row r="126" spans="1:5" x14ac:dyDescent="0.2">
      <c r="B126" s="2" t="s">
        <v>161</v>
      </c>
      <c r="C126" s="2">
        <v>500</v>
      </c>
      <c r="D126" s="7"/>
      <c r="E126" s="12">
        <f t="shared" si="0"/>
        <v>0</v>
      </c>
    </row>
    <row r="128" spans="1:5" x14ac:dyDescent="0.2">
      <c r="B128" s="2" t="s">
        <v>162</v>
      </c>
      <c r="E128" s="7"/>
    </row>
    <row r="129" spans="1:5" x14ac:dyDescent="0.2">
      <c r="B129" s="2" t="s">
        <v>163</v>
      </c>
      <c r="E129" s="7"/>
    </row>
    <row r="131" spans="1:5" ht="15.75" thickBot="1" x14ac:dyDescent="0.3">
      <c r="A131" s="11" t="s">
        <v>164</v>
      </c>
      <c r="E131" s="8">
        <f>SUM(E2:E130)</f>
        <v>0</v>
      </c>
    </row>
    <row r="132" spans="1:5" ht="15" thickTop="1" x14ac:dyDescent="0.2"/>
  </sheetData>
  <sheetProtection sheet="1" objects="1" scenarios="1" selectLockedCells="1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44B099-FF25-4052-94C9-AF2769E26265}">
  <dimension ref="A1:D39"/>
  <sheetViews>
    <sheetView workbookViewId="0">
      <selection activeCell="C15" sqref="C15"/>
    </sheetView>
  </sheetViews>
  <sheetFormatPr defaultRowHeight="14.25" x14ac:dyDescent="0.2"/>
  <cols>
    <col min="1" max="1" width="48.42578125" style="2" customWidth="1"/>
    <col min="2" max="4" width="12" style="2" customWidth="1"/>
    <col min="5" max="16384" width="9.140625" style="2"/>
  </cols>
  <sheetData>
    <row r="1" spans="1:4" s="1" customFormat="1" ht="36" x14ac:dyDescent="0.25">
      <c r="A1" s="15" t="s">
        <v>0</v>
      </c>
      <c r="B1" s="15" t="s">
        <v>1</v>
      </c>
      <c r="C1" s="15" t="s">
        <v>26</v>
      </c>
      <c r="D1" s="15" t="s">
        <v>2</v>
      </c>
    </row>
    <row r="2" spans="1:4" x14ac:dyDescent="0.2">
      <c r="A2" s="4" t="s">
        <v>3</v>
      </c>
    </row>
    <row r="3" spans="1:4" x14ac:dyDescent="0.2">
      <c r="A3" s="2" t="s">
        <v>4</v>
      </c>
      <c r="B3" s="2">
        <v>12</v>
      </c>
      <c r="C3" s="7"/>
      <c r="D3" s="12">
        <f>B3*C3</f>
        <v>0</v>
      </c>
    </row>
    <row r="4" spans="1:4" x14ac:dyDescent="0.2">
      <c r="A4" s="2" t="s">
        <v>5</v>
      </c>
      <c r="B4" s="2">
        <v>1</v>
      </c>
      <c r="C4" s="7"/>
      <c r="D4" s="12">
        <f t="shared" ref="D4:D7" si="0">B4*C4</f>
        <v>0</v>
      </c>
    </row>
    <row r="5" spans="1:4" x14ac:dyDescent="0.2">
      <c r="A5" s="2" t="s">
        <v>6</v>
      </c>
      <c r="B5" s="3">
        <v>334000</v>
      </c>
      <c r="C5" s="7"/>
      <c r="D5" s="12">
        <f t="shared" si="0"/>
        <v>0</v>
      </c>
    </row>
    <row r="6" spans="1:4" x14ac:dyDescent="0.2">
      <c r="A6" s="2" t="s">
        <v>7</v>
      </c>
      <c r="B6" s="2">
        <v>260</v>
      </c>
      <c r="C6" s="7"/>
      <c r="D6" s="12">
        <f t="shared" si="0"/>
        <v>0</v>
      </c>
    </row>
    <row r="7" spans="1:4" x14ac:dyDescent="0.2">
      <c r="A7" s="2" t="s">
        <v>8</v>
      </c>
      <c r="B7" s="2">
        <v>260</v>
      </c>
      <c r="C7" s="7"/>
      <c r="D7" s="12">
        <f t="shared" si="0"/>
        <v>0</v>
      </c>
    </row>
    <row r="8" spans="1:4" ht="15" thickBot="1" x14ac:dyDescent="0.25">
      <c r="A8" s="2" t="s">
        <v>9</v>
      </c>
      <c r="D8" s="8">
        <f>SUM(D3:D7)</f>
        <v>0</v>
      </c>
    </row>
    <row r="9" spans="1:4" ht="15" thickTop="1" x14ac:dyDescent="0.2"/>
    <row r="10" spans="1:4" x14ac:dyDescent="0.2">
      <c r="A10" s="4" t="s">
        <v>10</v>
      </c>
    </row>
    <row r="11" spans="1:4" x14ac:dyDescent="0.2">
      <c r="A11" s="2" t="s">
        <v>4</v>
      </c>
      <c r="B11" s="2">
        <v>12</v>
      </c>
      <c r="C11" s="7"/>
      <c r="D11" s="12">
        <f>B11*C11</f>
        <v>0</v>
      </c>
    </row>
    <row r="12" spans="1:4" x14ac:dyDescent="0.2">
      <c r="A12" s="2" t="s">
        <v>5</v>
      </c>
      <c r="B12" s="2">
        <v>1</v>
      </c>
      <c r="C12" s="7"/>
      <c r="D12" s="12">
        <f t="shared" ref="D12:D15" si="1">B12*C12</f>
        <v>0</v>
      </c>
    </row>
    <row r="13" spans="1:4" x14ac:dyDescent="0.2">
      <c r="A13" s="2" t="s">
        <v>11</v>
      </c>
      <c r="B13" s="3">
        <v>11000</v>
      </c>
      <c r="C13" s="7"/>
      <c r="D13" s="12">
        <f t="shared" si="1"/>
        <v>0</v>
      </c>
    </row>
    <row r="14" spans="1:4" x14ac:dyDescent="0.2">
      <c r="A14" s="2" t="s">
        <v>7</v>
      </c>
      <c r="B14" s="2">
        <v>260</v>
      </c>
      <c r="C14" s="7"/>
      <c r="D14" s="12">
        <f t="shared" si="1"/>
        <v>0</v>
      </c>
    </row>
    <row r="15" spans="1:4" x14ac:dyDescent="0.2">
      <c r="A15" s="2" t="s">
        <v>8</v>
      </c>
      <c r="B15" s="2">
        <v>260</v>
      </c>
      <c r="C15" s="7"/>
      <c r="D15" s="12">
        <f t="shared" si="1"/>
        <v>0</v>
      </c>
    </row>
    <row r="16" spans="1:4" ht="15" thickBot="1" x14ac:dyDescent="0.25">
      <c r="A16" s="2" t="s">
        <v>9</v>
      </c>
      <c r="D16" s="8">
        <f>SUM(D11:D15)</f>
        <v>0</v>
      </c>
    </row>
    <row r="17" spans="1:4" ht="15" thickTop="1" x14ac:dyDescent="0.2"/>
    <row r="18" spans="1:4" x14ac:dyDescent="0.2">
      <c r="A18" s="4" t="s">
        <v>12</v>
      </c>
    </row>
    <row r="19" spans="1:4" x14ac:dyDescent="0.2">
      <c r="A19" s="2" t="s">
        <v>4</v>
      </c>
      <c r="B19" s="2">
        <v>12</v>
      </c>
      <c r="C19" s="7"/>
      <c r="D19" s="12">
        <f>B19*C19</f>
        <v>0</v>
      </c>
    </row>
    <row r="20" spans="1:4" x14ac:dyDescent="0.2">
      <c r="A20" s="2" t="s">
        <v>5</v>
      </c>
      <c r="B20" s="2">
        <v>1</v>
      </c>
      <c r="C20" s="7"/>
      <c r="D20" s="12">
        <f t="shared" ref="D20:D23" si="2">B20*C20</f>
        <v>0</v>
      </c>
    </row>
    <row r="21" spans="1:4" x14ac:dyDescent="0.2">
      <c r="A21" s="2" t="s">
        <v>13</v>
      </c>
      <c r="B21" s="3">
        <v>200000</v>
      </c>
      <c r="C21" s="7"/>
      <c r="D21" s="12">
        <f t="shared" si="2"/>
        <v>0</v>
      </c>
    </row>
    <row r="22" spans="1:4" x14ac:dyDescent="0.2">
      <c r="A22" s="2" t="s">
        <v>7</v>
      </c>
      <c r="B22" s="2">
        <v>260</v>
      </c>
      <c r="C22" s="7"/>
      <c r="D22" s="12">
        <f t="shared" si="2"/>
        <v>0</v>
      </c>
    </row>
    <row r="23" spans="1:4" x14ac:dyDescent="0.2">
      <c r="A23" s="2" t="s">
        <v>8</v>
      </c>
      <c r="B23" s="2">
        <v>260</v>
      </c>
      <c r="C23" s="7"/>
      <c r="D23" s="12">
        <f t="shared" si="2"/>
        <v>0</v>
      </c>
    </row>
    <row r="24" spans="1:4" ht="15" thickBot="1" x14ac:dyDescent="0.25">
      <c r="A24" s="2" t="s">
        <v>9</v>
      </c>
      <c r="D24" s="8">
        <f>SUM(D19:D23)</f>
        <v>0</v>
      </c>
    </row>
    <row r="25" spans="1:4" ht="15" thickTop="1" x14ac:dyDescent="0.2"/>
    <row r="26" spans="1:4" x14ac:dyDescent="0.2">
      <c r="A26" s="4" t="s">
        <v>14</v>
      </c>
    </row>
    <row r="27" spans="1:4" x14ac:dyDescent="0.2">
      <c r="A27" s="2" t="s">
        <v>16</v>
      </c>
      <c r="B27" s="2" t="s">
        <v>15</v>
      </c>
      <c r="C27" s="6"/>
      <c r="D27" s="7"/>
    </row>
    <row r="28" spans="1:4" x14ac:dyDescent="0.2">
      <c r="A28" s="2" t="s">
        <v>17</v>
      </c>
      <c r="C28" s="6"/>
      <c r="D28" s="7"/>
    </row>
    <row r="29" spans="1:4" x14ac:dyDescent="0.2">
      <c r="A29" s="2" t="s">
        <v>18</v>
      </c>
      <c r="C29" s="6"/>
      <c r="D29" s="7"/>
    </row>
    <row r="30" spans="1:4" x14ac:dyDescent="0.2">
      <c r="A30" s="2" t="s">
        <v>19</v>
      </c>
      <c r="C30" s="6" t="s">
        <v>15</v>
      </c>
      <c r="D30" s="7"/>
    </row>
    <row r="31" spans="1:4" x14ac:dyDescent="0.2">
      <c r="A31" s="2" t="s">
        <v>20</v>
      </c>
      <c r="C31" s="6"/>
      <c r="D31" s="7"/>
    </row>
    <row r="32" spans="1:4" x14ac:dyDescent="0.2">
      <c r="A32" s="2" t="s">
        <v>21</v>
      </c>
      <c r="C32" s="6"/>
      <c r="D32" s="7"/>
    </row>
    <row r="33" spans="1:4" x14ac:dyDescent="0.2">
      <c r="A33" s="2" t="s">
        <v>22</v>
      </c>
      <c r="C33" s="6"/>
      <c r="D33" s="7"/>
    </row>
    <row r="34" spans="1:4" x14ac:dyDescent="0.2">
      <c r="A34" s="2" t="s">
        <v>23</v>
      </c>
      <c r="C34" s="6"/>
      <c r="D34" s="7"/>
    </row>
    <row r="35" spans="1:4" x14ac:dyDescent="0.2">
      <c r="A35" s="2" t="s">
        <v>24</v>
      </c>
      <c r="C35" s="6"/>
      <c r="D35" s="7"/>
    </row>
    <row r="36" spans="1:4" ht="15" thickBot="1" x14ac:dyDescent="0.25">
      <c r="A36" s="2" t="s">
        <v>25</v>
      </c>
      <c r="B36" s="2" t="s">
        <v>15</v>
      </c>
      <c r="D36" s="8">
        <f>SUM(D27:D35)</f>
        <v>0</v>
      </c>
    </row>
    <row r="37" spans="1:4" ht="15" thickTop="1" x14ac:dyDescent="0.2">
      <c r="D37" s="5"/>
    </row>
    <row r="38" spans="1:4" ht="15" thickBot="1" x14ac:dyDescent="0.25">
      <c r="A38" s="2" t="s">
        <v>27</v>
      </c>
      <c r="D38" s="8">
        <f>D8+D16+D24+D36</f>
        <v>0</v>
      </c>
    </row>
    <row r="39" spans="1:4" ht="15" thickTop="1" x14ac:dyDescent="0.2"/>
  </sheetData>
  <sheetProtection sheet="1" objects="1" scenarios="1" selectLockedCells="1"/>
  <pageMargins left="0.7" right="0.7" top="0.75" bottom="0.75" header="0.3" footer="0.3"/>
  <pageSetup orientation="portrait" r:id="rId1"/>
  <ignoredErrors>
    <ignoredError sqref="D3:D24 D36:D3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Appendix-I</vt:lpstr>
      <vt:lpstr>Appendix-J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Thomas, Terry</dc:creator>
  <cp:lastModifiedBy>Thomas, Terry</cp:lastModifiedBy>
  <dcterms:created xsi:type="dcterms:W3CDTF">2021-08-13T14:29:12Z</dcterms:created>
  <dcterms:modified xsi:type="dcterms:W3CDTF">2021-08-13T16:01:39Z</dcterms:modified>
</cp:coreProperties>
</file>