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autoCompressPictures="0"/>
  <mc:AlternateContent xmlns:mc="http://schemas.openxmlformats.org/markup-compatibility/2006">
    <mc:Choice Requires="x15">
      <x15ac:absPath xmlns:x15ac="http://schemas.microsoft.com/office/spreadsheetml/2010/11/ac" url="C:\Users\CK130404\OneDrive - City of Tulsa\Documents\8 WPC Contracts (working files)\WPC 23-4\Proposal\"/>
    </mc:Choice>
  </mc:AlternateContent>
  <xr:revisionPtr revIDLastSave="98" documentId="13_ncr:1_{644D9AE6-2CBA-47B5-A966-C2729E6392F7}" xr6:coauthVersionLast="36" xr6:coauthVersionMax="47" xr10:uidLastSave="{2F4AC909-4D91-4E7A-B3D1-A1B312A2B799}"/>
  <bookViews>
    <workbookView xWindow="28680" yWindow="-120" windowWidth="29040" windowHeight="15840" activeTab="2" xr2:uid="{00000000-000D-0000-FFFF-FFFF00000000}"/>
  </bookViews>
  <sheets>
    <sheet name="INSTRUCTIONS " sheetId="5" r:id="rId1"/>
    <sheet name="PROPOSAL" sheetId="1" r:id="rId2"/>
    <sheet name="BID FORM" sheetId="10" r:id="rId3"/>
    <sheet name="SIGNATURE PAGE" sheetId="3" r:id="rId4"/>
    <sheet name="FOR CONTRACTOR USE" sheetId="17" r:id="rId5"/>
  </sheets>
  <definedNames>
    <definedName name="_xlnm.Print_Area" localSheetId="2">'BID FORM'!$A$1:$G$24</definedName>
    <definedName name="_xlnm.Print_Area" localSheetId="4">'FOR CONTRACTOR USE'!$A$1:$G$24</definedName>
    <definedName name="_xlnm.Print_Area" localSheetId="0">'INSTRUCTIONS '!$A$1:$K$28</definedName>
    <definedName name="_xlnm.Print_Area" localSheetId="1">PROPOSAL!$A$1:$K$39</definedName>
    <definedName name="_xlnm.Print_Area" localSheetId="3">'SIGNATURE PAGE'!$A$1:$M$61</definedName>
    <definedName name="_xlnm.Print_Titles" localSheetId="2">'BID FORM'!$1:$5</definedName>
    <definedName name="_xlnm.Print_Titles" localSheetId="4">'FOR CONTRACTOR USE'!$1:$5</definedName>
  </definedNames>
  <calcPr calcId="179021" iterateCount="1"/>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17" l="1"/>
  <c r="G17" i="17"/>
  <c r="G16" i="17"/>
  <c r="G15" i="17"/>
  <c r="G14" i="17"/>
  <c r="G13" i="17"/>
  <c r="G12" i="17"/>
  <c r="G11" i="17"/>
  <c r="G10" i="17"/>
  <c r="G9" i="17"/>
  <c r="G8" i="17"/>
  <c r="G7" i="17"/>
  <c r="G6" i="17"/>
  <c r="G18" i="17" s="1"/>
  <c r="G15" i="10"/>
  <c r="G9" i="10" l="1"/>
  <c r="G10" i="10"/>
  <c r="G11" i="10"/>
  <c r="G8" i="10"/>
  <c r="G12" i="10"/>
  <c r="G7" i="10"/>
  <c r="G13" i="10"/>
  <c r="G17" i="10" l="1"/>
  <c r="G16" i="10"/>
  <c r="G6" i="10" l="1"/>
  <c r="G14" i="10"/>
  <c r="G22" i="10"/>
  <c r="K7" i="3" s="1"/>
  <c r="A23" i="5"/>
  <c r="A24" i="5" s="1"/>
  <c r="G18" i="10" l="1"/>
  <c r="K5" i="3" l="1"/>
  <c r="K9" i="3" s="1"/>
</calcChain>
</file>

<file path=xl/sharedStrings.xml><?xml version="1.0" encoding="utf-8"?>
<sst xmlns="http://schemas.openxmlformats.org/spreadsheetml/2006/main" count="179" uniqueCount="111">
  <si>
    <t xml:space="preserve">THE UNDERSIGNED BIDDER, having carefully examined the drawings, specifications, and other </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</si>
  <si>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</si>
  <si>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</si>
  <si>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</si>
  <si>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</si>
  <si>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</si>
  <si>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</si>
  <si>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</si>
  <si>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</si>
  <si>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ITEM
NUMBER</t>
  </si>
  <si>
    <t>SPEC
NUMBER</t>
  </si>
  <si>
    <t>ITEM DESCRIPTION</t>
  </si>
  <si>
    <t>UNIT</t>
  </si>
  <si>
    <t>QUANTITY</t>
  </si>
  <si>
    <t>UNIT PRICE</t>
  </si>
  <si>
    <t>AMOUNT</t>
  </si>
  <si>
    <t xml:space="preserve"> </t>
  </si>
  <si>
    <t>Figures</t>
  </si>
  <si>
    <t xml:space="preserve">Enclosed is a (         ) Bidder's Surety Bond, (        ) Certified Check, (        ) Cashier's Check for </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</si>
  <si>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</si>
  <si>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</si>
  <si>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</si>
  <si>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</si>
  <si>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</si>
  <si>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</si>
  <si>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</si>
  <si>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</si>
  <si>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</si>
  <si>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</si>
  <si>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</si>
  <si>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</si>
  <si>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</si>
  <si>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</si>
  <si>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</si>
  <si>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</si>
  <si>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</si>
  <si>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</si>
  <si>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</si>
  <si>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</si>
  <si>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</si>
  <si>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The undersigned acknowledge receipt of the following Addenda (give number and date of each):</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</si>
  <si>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</si>
  <si>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</si>
  <si>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</si>
  <si>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</si>
  <si>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</si>
  <si>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6.  Complete and sign the "Signature Page" document.</t>
  </si>
  <si>
    <t xml:space="preserve">6.  Submit hardcopy and electronic disk with Contract Documents and Specifications for Bid opening date. </t>
  </si>
  <si>
    <t>NOTES:</t>
  </si>
  <si>
    <t>1.  The sheet named "FOR CONTRACTOR USE" shall be used by the contractor to export data to estimating software.</t>
  </si>
  <si>
    <t>LEGEND</t>
  </si>
  <si>
    <t>Cells Requiring Data Input.</t>
  </si>
  <si>
    <t>Internal Data Transfer.</t>
  </si>
  <si>
    <t>Calculated Results.</t>
  </si>
  <si>
    <t>AGREEMENT FOR USING ELECTRONIC BID PROPOSAL</t>
  </si>
  <si>
    <t>(State of Organization)</t>
  </si>
  <si>
    <t>Printed Name:</t>
  </si>
  <si>
    <t>Title: Corporate Secretary</t>
  </si>
  <si>
    <t>Dated at Tulsa, Oklahoma, this ________ day of __________________________, 20__.</t>
  </si>
  <si>
    <t xml:space="preserve">  ELECTRONIC BID PROPOSAL INSTRUCTIONS - EXCEL SPREADSHEET</t>
  </si>
  <si>
    <t xml:space="preserve">HEREBY PROPOSES to enter into a contract to provide all necessary labor, materials, equipment and </t>
  </si>
  <si>
    <t>to the project and/or bid; and</t>
  </si>
  <si>
    <t xml:space="preserve">TO: </t>
  </si>
  <si>
    <t xml:space="preserve">        </t>
  </si>
  <si>
    <t>CITY OF TULSA, OKLAHOMA</t>
  </si>
  <si>
    <t xml:space="preserve">TULSA METROPOLITAN UTILITY AUTHORITY </t>
  </si>
  <si>
    <t xml:space="preserve"> Dollars</t>
  </si>
  <si>
    <r>
      <t xml:space="preserve">therein; to complete said work within </t>
    </r>
    <r>
      <rPr>
        <b/>
        <u/>
        <sz val="12"/>
        <rFont val="Times New Roman"/>
        <family val="1"/>
      </rPr>
      <t>365 calendar days</t>
    </r>
    <r>
      <rPr>
        <sz val="12"/>
        <rFont val="Times New Roman"/>
        <family val="1"/>
      </rPr>
      <t xml:space="preserve"> after the work order is issued; and to accept in</t>
    </r>
  </si>
  <si>
    <t>EA</t>
  </si>
  <si>
    <t>5.  Print 1 hardcopy of the "PROPOSAL" tab, BID FORM and the "SIGNATURE PAGE" tab.</t>
  </si>
  <si>
    <t>TOTAL BASE  BID</t>
  </si>
  <si>
    <t>ALLOW</t>
  </si>
  <si>
    <t>Extra Work Allowance</t>
  </si>
  <si>
    <t>ADD ALTERNATES</t>
  </si>
  <si>
    <t>4.13</t>
  </si>
  <si>
    <t>Basis of Award:   Total Base Bid</t>
  </si>
  <si>
    <t xml:space="preserve">Total TMUA Base Bid </t>
  </si>
  <si>
    <t>TMUA Add Alternate A</t>
  </si>
  <si>
    <t>PROPOSAL</t>
  </si>
  <si>
    <t>4.3</t>
  </si>
  <si>
    <t>4.4</t>
  </si>
  <si>
    <t>4.5</t>
  </si>
  <si>
    <t>4.6</t>
  </si>
  <si>
    <t>4.7</t>
  </si>
  <si>
    <t>4.8</t>
  </si>
  <si>
    <t>4.9</t>
  </si>
  <si>
    <t>4.10</t>
  </si>
  <si>
    <t>4.11</t>
  </si>
  <si>
    <t>4.12</t>
  </si>
  <si>
    <t>Contract Documents of the above project presently on file with the City Clerk, City of Tulsa, Oklahoma:</t>
  </si>
  <si>
    <t>The lowest responsible bid shall be determined by the Total Base Bid. The Add Alternates may or may not be included in the contract award at the sole discretion of the City of Tulsa. Any proposal submitted with incomplete Add Alternates shall be considered non-responsive.</t>
  </si>
  <si>
    <t>FY'23 SOUTHSLOPE CAPITAL EQUIPMENT REPLACEMENTS</t>
  </si>
  <si>
    <t>TMUA PROJECT NO. WPC 23-4</t>
  </si>
  <si>
    <t>By and Between: City of Tulsa (ENGINEER) and RECIPIENT. The enclosed electronic media is provided pursuant to your request and is for your limited use in connection with your submittal of Bid Proposal for Project No. WPC 23-4, WPC SOUTHSLOPE CAPITAL EQUIPMENT REPLACEMENTS.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</si>
  <si>
    <t xml:space="preserve">PROPOSAL
FY'23 SOUTHSLOPE CAPITAL EQUIPMENT REPLACEMENTS          
TMUA PROJECT NO. WPC 23-4                         </t>
  </si>
  <si>
    <t>Cleaning of Digester 1 at the Southside Wastewater Treatment Plant.  This includes: removal of residual material; wash down of internal surfaces; flushing of pipes; and cleaning of sludge mixers.</t>
  </si>
  <si>
    <t xml:space="preserve">Proper disposal of Residual Material in Digester 1.  This bid item is a unit price per cubic yard.  For bidding purposes, the estimated volume of Residual Material is 3,100 cubic yards.  </t>
  </si>
  <si>
    <t>Proper disposal of Trash in Digester 1.  This bid item is a unit price per cubic yard.  For bidding purposes, the estimated volume of Trash is 110 cubic yards.</t>
  </si>
  <si>
    <t>Prepare Digester 1 for Inspection by providing ventilation, scaffolding, power washing, and lighting inside the digester.</t>
  </si>
  <si>
    <t>Replacement of seven (7) Sludge Valves in the Digester 1&amp;2 Building at the Southside Wastewater Treatment Plant.  This work can only be done while Digester 1 is empty.</t>
  </si>
  <si>
    <t>Installation of one (1) Foam Detecting Radar on Digester 1 at the Southside Wastewater Treatment Plant.  This includes electrical work and SCADA programing.  This work can only be done while Digester 1 is empty.</t>
  </si>
  <si>
    <t>Installation of two (2) Sludge Sampling Stations in the Digester 1&amp;2 Building at the Southside Wastewater Treatment Plant.</t>
  </si>
  <si>
    <t>Rehabilitation of the Diffused Air System within Aeration Basin 1 at the Southside Wastewater Treatment Plant.  This includes replacing the membrane disc diffusers, repairing or replacing any broken components, and commissioning of the complete system.</t>
  </si>
  <si>
    <t>Replacement of eight (8) Digester Gas Valves at the Digester Buildings of the Southside Wastewater Treatment Plant.  This includes a flanged spool pipe for each valve.</t>
  </si>
  <si>
    <t>Mobilization Allowance.  The Mobilizations Allowance shall not exceed 5% of the sum of Bid Items 1, 2, 3, 4, 5, 6, 7, 8, 9, 10, 11.</t>
  </si>
  <si>
    <r>
      <rPr>
        <b/>
        <sz val="12"/>
        <rFont val="Arial"/>
        <family val="2"/>
      </rPr>
      <t>Add Alternate A</t>
    </r>
    <r>
      <rPr>
        <sz val="12"/>
        <rFont val="Arial"/>
        <family val="2"/>
      </rPr>
      <t>.  Replacement of the Guard Shack located at the entrance of the Southside Wastewater Treatment Plant.</t>
    </r>
  </si>
  <si>
    <t>Total Base Bid + Add Alternates A</t>
  </si>
  <si>
    <t>CY</t>
  </si>
  <si>
    <t xml:space="preserve">TMUA PROJECT NO. WPC 23-4    </t>
  </si>
  <si>
    <t xml:space="preserve">FY'23 SOUTHSLOPE CAPITAL EQUIPMENT REPLACEMENTS          </t>
  </si>
  <si>
    <t>Remove, clean, and service the four (4) Sludge Mixers of Digester 1.  This includes replacing the upper and lower bearings.  This work is to be coordinated with the cleaning of Digester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</si>
</sst>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5" x14ac:knownFonts="1">
    <font>
      <sz val="10"/>
      <name val="Arial"/>
    </font>
    <font>
      <sz val="10"/>
      <name val="Times New Roman"/>
      <family val="1"/>
    </font>
    <font>
      <b/>
      <sz val="12"/>
      <name val="Times New Roman"/>
      <family val="1"/>
    </font>
    <font>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9"/>
      <name val="Times New Roman"/>
      <family val="1"/>
    </font>
    <font>
      <u/>
      <sz val="10"/>
      <color theme="10"/>
      <name val="Arial"/>
      <family val="2"/>
    </font>
    <font>
      <u/>
      <sz val="10"/>
      <color theme="11"/>
      <name val="Arial"/>
      <family val="2"/>
    </font>
    <font>
      <sz val="12"/>
      <color rgb="FF000000"/>
      <name val="Arial"/>
    </font>
    <font>
      <sz val="12"/>
      <color rgb="FF000000"/>
      <name val="Arial"/>
      <family val="2"/>
    </font>
    <font>
      <b/>
      <sz val="16"/>
      <name val="Times New Roman"/>
      <family val="1"/>
    </font>
    <font>
      <b/>
      <u/>
      <sz val="18"/>
      <name val="Times New Roman"/>
      <family val="1"/>
    </font>
    <font>
      <b/>
      <sz val="14"/>
      <name val="Times New Roman"/>
      <family val="1"/>
    </font>
  </fonts>
  <fills count="4">
    <fill>
      <patternFill patternType="none"/>
    </fill>
    <fill>
      <patternFill patternType="gray125"/>
    </fill>
    <fill>
      <patternFill patternType="solid">
        <fgColor indexed="22"/>
        <bgColor indexed="64"/>
      </patternFill>
    </fill>
    <fill>
      <patternFill patternType="solid">
        <fgColor theme="3" tint="0.79998168889431442"/>
        <bgColor indexed="64"/>
      </patternFill>
    </fill>
  </fills>
  <borders count="19">
    <border>
      <left/>
      <right/>
      <top/>
      <bottom/>
      <diagonal/>
    </border>
    <border>
      <left/>
      <right/>
      <top/>
      <bottom style="medium">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04">
    <xf numFmtId="0" fontId="0" fillId="0" borderId="0"/>
    <xf numFmtId="0" fontId="6"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116">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4" fillId="0" borderId="0" xfId="0" applyFont="1" applyProtection="1">
      <protection hidden="1"/>
    </xf>
    <xf numFmtId="0" fontId="5" fillId="0" borderId="0" xfId="0" applyFont="1" applyProtection="1">
      <protection hidden="1"/>
    </xf>
    <xf numFmtId="0" fontId="6"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xf numFmtId="0" fontId="2" fillId="0" borderId="0" xfId="0" applyFont="1" applyAlignment="1"/>
    <xf numFmtId="0" fontId="3" fillId="0" borderId="0" xfId="0" applyFont="1" applyAlignment="1"/>
    <xf numFmtId="44" fontId="3" fillId="0" borderId="0" xfId="0" applyNumberFormat="1" applyFont="1" applyBorder="1" applyAlignment="1"/>
    <xf numFmtId="0" fontId="3" fillId="0" borderId="0" xfId="0" applyFont="1" applyBorder="1" applyAlignment="1">
      <alignment vertical="top"/>
    </xf>
    <xf numFmtId="0" fontId="3" fillId="0" borderId="0" xfId="0" applyFont="1" applyBorder="1" applyAlignment="1"/>
    <xf numFmtId="3" fontId="3" fillId="0" borderId="0" xfId="0" applyNumberFormat="1" applyFont="1" applyBorder="1" applyAlignment="1"/>
    <xf numFmtId="0" fontId="3" fillId="0" borderId="0" xfId="0" applyFont="1" applyAlignment="1">
      <alignment vertical="top"/>
    </xf>
    <xf numFmtId="3" fontId="3" fillId="0" borderId="0" xfId="0" applyNumberFormat="1" applyFont="1" applyAlignment="1"/>
    <xf numFmtId="0" fontId="10" fillId="0" borderId="0" xfId="0" applyFont="1" applyBorder="1" applyAlignment="1"/>
    <xf numFmtId="43" fontId="11" fillId="0" borderId="0" xfId="0" applyNumberFormat="1" applyFont="1" applyBorder="1" applyAlignment="1"/>
    <xf numFmtId="3" fontId="10" fillId="0" borderId="0" xfId="0" applyNumberFormat="1" applyFont="1" applyAlignment="1"/>
    <xf numFmtId="0" fontId="6" fillId="0" borderId="0" xfId="0" applyFont="1" applyAlignment="1"/>
    <xf numFmtId="0" fontId="6" fillId="0" borderId="0" xfId="0" applyFont="1" applyBorder="1" applyAlignment="1"/>
    <xf numFmtId="0" fontId="13" fillId="0" borderId="0" xfId="0" applyFont="1"/>
    <xf numFmtId="0" fontId="14" fillId="0" borderId="0" xfId="0" applyFont="1"/>
    <xf numFmtId="0" fontId="14" fillId="0" borderId="0" xfId="0" applyFont="1" applyAlignment="1">
      <alignment horizontal="left"/>
    </xf>
    <xf numFmtId="0" fontId="14" fillId="0" borderId="0" xfId="0" applyFont="1" applyAlignment="1">
      <alignment horizontal="right"/>
    </xf>
    <xf numFmtId="0" fontId="13" fillId="0" borderId="0" xfId="0" applyFont="1" applyAlignment="1">
      <alignment horizontal="left"/>
    </xf>
    <xf numFmtId="0" fontId="2" fillId="0" borderId="1" xfId="0" applyFont="1" applyBorder="1" applyAlignment="1"/>
    <xf numFmtId="0" fontId="3" fillId="0" borderId="1" xfId="0" applyFont="1" applyBorder="1" applyAlignment="1"/>
    <xf numFmtId="44" fontId="3" fillId="0" borderId="1" xfId="0" applyNumberFormat="1" applyFont="1" applyBorder="1" applyAlignment="1"/>
    <xf numFmtId="0" fontId="3" fillId="0" borderId="1" xfId="0" applyFont="1" applyBorder="1" applyAlignment="1">
      <alignment vertical="top"/>
    </xf>
    <xf numFmtId="3" fontId="3" fillId="0" borderId="1" xfId="0" applyNumberFormat="1" applyFont="1" applyBorder="1" applyAlignment="1"/>
    <xf numFmtId="0" fontId="15" fillId="0" borderId="0" xfId="0" applyFont="1" applyBorder="1" applyAlignment="1"/>
    <xf numFmtId="0" fontId="16" fillId="0" borderId="0" xfId="0" applyFont="1" applyAlignment="1"/>
    <xf numFmtId="0" fontId="17" fillId="0" borderId="0" xfId="0" applyFont="1" applyAlignment="1"/>
    <xf numFmtId="0" fontId="14" fillId="0" borderId="0" xfId="0" applyNumberFormat="1" applyFont="1" applyAlignment="1">
      <alignment horizontal="left" vertical="top" wrapText="1"/>
    </xf>
    <xf numFmtId="0" fontId="12" fillId="0" borderId="0" xfId="0" applyFont="1" applyAlignment="1">
      <alignment horizontal="center"/>
    </xf>
    <xf numFmtId="0" fontId="8" fillId="0" borderId="0" xfId="0" applyFont="1" applyAlignment="1">
      <alignment horizontal="center"/>
    </xf>
    <xf numFmtId="0" fontId="0" fillId="0" borderId="0" xfId="0" applyAlignment="1">
      <alignment wrapText="1"/>
    </xf>
    <xf numFmtId="0" fontId="8" fillId="0" borderId="0" xfId="0" applyFont="1" applyAlignment="1"/>
    <xf numFmtId="0" fontId="12" fillId="0" borderId="0" xfId="0" applyFont="1" applyAlignment="1"/>
    <xf numFmtId="0" fontId="14" fillId="0" borderId="0" xfId="0" applyNumberFormat="1" applyFont="1" applyAlignment="1">
      <alignment vertical="top" wrapText="1"/>
    </xf>
    <xf numFmtId="0" fontId="2" fillId="0" borderId="0" xfId="0" applyFont="1" applyAlignment="1" applyProtection="1">
      <protection hidden="1"/>
    </xf>
    <xf numFmtId="0" fontId="3" fillId="0" borderId="0" xfId="0" applyFont="1" applyAlignment="1" applyProtection="1">
      <protection hidden="1"/>
    </xf>
    <xf numFmtId="0" fontId="3" fillId="0" borderId="2" xfId="0" applyFont="1" applyBorder="1" applyAlignment="1"/>
    <xf numFmtId="3" fontId="3" fillId="0" borderId="2" xfId="0" applyNumberFormat="1" applyFont="1" applyBorder="1" applyAlignment="1"/>
    <xf numFmtId="0" fontId="10" fillId="0" borderId="2" xfId="0" applyFont="1" applyBorder="1" applyAlignment="1"/>
    <xf numFmtId="3" fontId="10" fillId="0" borderId="2" xfId="0" applyNumberFormat="1" applyFont="1" applyBorder="1" applyAlignment="1"/>
    <xf numFmtId="0" fontId="3" fillId="0" borderId="0" xfId="0" applyFont="1" applyAlignment="1">
      <alignment horizontal="right" vertical="top"/>
    </xf>
    <xf numFmtId="0" fontId="6" fillId="0" borderId="0" xfId="1" applyProtection="1"/>
    <xf numFmtId="0" fontId="9" fillId="0" borderId="0" xfId="1" applyFont="1" applyProtection="1"/>
    <xf numFmtId="0" fontId="6" fillId="0" borderId="0" xfId="1" applyAlignment="1" applyProtection="1">
      <alignment wrapText="1"/>
    </xf>
    <xf numFmtId="164" fontId="8" fillId="0" borderId="0" xfId="0" applyNumberFormat="1" applyFont="1" applyFill="1" applyBorder="1" applyAlignment="1" applyProtection="1">
      <alignment horizontal="right" vertical="top" wrapText="1"/>
    </xf>
    <xf numFmtId="164" fontId="8" fillId="0" borderId="0" xfId="1" applyNumberFormat="1" applyFont="1" applyFill="1" applyBorder="1" applyAlignment="1" applyProtection="1">
      <alignment horizontal="right" vertical="top" wrapText="1"/>
    </xf>
    <xf numFmtId="0" fontId="14" fillId="0" borderId="0" xfId="0" applyFont="1" applyFill="1"/>
    <xf numFmtId="44" fontId="14" fillId="0" borderId="0" xfId="0" applyNumberFormat="1" applyFont="1" applyFill="1"/>
    <xf numFmtId="0" fontId="10" fillId="0" borderId="10" xfId="1" applyFont="1" applyFill="1" applyBorder="1" applyAlignment="1" applyProtection="1">
      <alignment horizontal="center" vertical="center" wrapText="1"/>
    </xf>
    <xf numFmtId="0" fontId="10" fillId="0" borderId="10" xfId="0" applyFont="1" applyBorder="1" applyAlignment="1">
      <alignment horizontal="center" vertical="center"/>
    </xf>
    <xf numFmtId="0" fontId="10" fillId="0" borderId="10" xfId="0" applyFont="1" applyBorder="1" applyAlignment="1">
      <alignment vertical="center" wrapText="1"/>
    </xf>
    <xf numFmtId="0" fontId="7" fillId="0" borderId="11" xfId="0" applyFont="1" applyFill="1" applyBorder="1" applyAlignment="1" applyProtection="1">
      <alignment horizontal="center" vertical="top" wrapText="1"/>
    </xf>
    <xf numFmtId="0" fontId="7" fillId="0" borderId="1" xfId="0" applyFont="1" applyFill="1" applyBorder="1" applyAlignment="1" applyProtection="1">
      <alignment horizontal="center" vertical="top" wrapText="1"/>
    </xf>
    <xf numFmtId="0" fontId="7" fillId="0" borderId="1" xfId="0" applyFont="1" applyFill="1" applyBorder="1" applyAlignment="1" applyProtection="1">
      <alignment horizontal="right" vertical="top" wrapText="1"/>
    </xf>
    <xf numFmtId="3" fontId="10" fillId="0" borderId="10"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vertical="top" wrapText="1"/>
    </xf>
    <xf numFmtId="0" fontId="7" fillId="0" borderId="0" xfId="0" applyFont="1" applyFill="1" applyBorder="1" applyAlignment="1" applyProtection="1">
      <alignment horizontal="right" vertical="top" wrapText="1"/>
    </xf>
    <xf numFmtId="0" fontId="10" fillId="0" borderId="0" xfId="1" applyFont="1" applyProtection="1"/>
    <xf numFmtId="0" fontId="7" fillId="0" borderId="3" xfId="1" applyFont="1" applyFill="1" applyBorder="1" applyAlignment="1" applyProtection="1">
      <alignment horizontal="center" wrapText="1"/>
    </xf>
    <xf numFmtId="0" fontId="7" fillId="0" borderId="4" xfId="1" applyFont="1" applyFill="1" applyBorder="1" applyAlignment="1" applyProtection="1">
      <alignment horizontal="center"/>
    </xf>
    <xf numFmtId="0" fontId="7" fillId="0" borderId="5" xfId="1" applyFont="1" applyFill="1" applyBorder="1" applyAlignment="1" applyProtection="1">
      <alignment horizontal="center"/>
    </xf>
    <xf numFmtId="164" fontId="10" fillId="0" borderId="7" xfId="1" applyNumberFormat="1" applyFont="1" applyFill="1" applyBorder="1" applyAlignment="1" applyProtection="1">
      <alignment horizontal="right" vertical="center" wrapText="1"/>
    </xf>
    <xf numFmtId="164" fontId="10" fillId="0" borderId="6" xfId="1" applyNumberFormat="1" applyFont="1" applyFill="1" applyBorder="1" applyAlignment="1" applyProtection="1">
      <alignment horizontal="right" vertical="center" wrapText="1"/>
    </xf>
    <xf numFmtId="164" fontId="7" fillId="0" borderId="1" xfId="0" applyNumberFormat="1" applyFont="1" applyFill="1" applyBorder="1" applyAlignment="1" applyProtection="1">
      <alignment horizontal="right" vertical="top" wrapText="1"/>
    </xf>
    <xf numFmtId="164" fontId="7" fillId="0" borderId="8" xfId="1" applyNumberFormat="1" applyFont="1" applyFill="1" applyBorder="1" applyAlignment="1" applyProtection="1">
      <alignment horizontal="right" vertical="top" wrapText="1"/>
    </xf>
    <xf numFmtId="0" fontId="10" fillId="0" borderId="0" xfId="1" applyFont="1" applyFill="1" applyProtection="1"/>
    <xf numFmtId="0" fontId="10" fillId="0" borderId="10" xfId="0" applyFont="1" applyFill="1" applyBorder="1" applyAlignment="1">
      <alignment vertical="center" wrapText="1"/>
    </xf>
    <xf numFmtId="164" fontId="7" fillId="0" borderId="0" xfId="0" applyNumberFormat="1" applyFont="1" applyFill="1" applyBorder="1" applyAlignment="1">
      <alignment horizontal="right"/>
    </xf>
    <xf numFmtId="0" fontId="10" fillId="0" borderId="6" xfId="1" applyFont="1" applyFill="1" applyBorder="1" applyAlignment="1" applyProtection="1">
      <alignment horizontal="center" vertical="center" wrapText="1"/>
    </xf>
    <xf numFmtId="0" fontId="10" fillId="0" borderId="6" xfId="0" applyFont="1" applyBorder="1" applyAlignment="1">
      <alignment horizontal="center" vertical="center" wrapText="1"/>
    </xf>
    <xf numFmtId="0" fontId="21" fillId="0" borderId="6" xfId="0" applyFont="1" applyBorder="1" applyAlignment="1">
      <alignment vertical="center" wrapText="1"/>
    </xf>
    <xf numFmtId="0" fontId="21" fillId="0" borderId="10" xfId="0" applyFont="1" applyBorder="1" applyAlignment="1">
      <alignment vertical="center" wrapText="1"/>
    </xf>
    <xf numFmtId="49" fontId="7" fillId="0" borderId="4" xfId="1" applyNumberFormat="1" applyFont="1" applyFill="1" applyBorder="1" applyAlignment="1" applyProtection="1">
      <alignment horizontal="center" wrapText="1"/>
    </xf>
    <xf numFmtId="49" fontId="20" fillId="0" borderId="6" xfId="0" applyNumberFormat="1" applyFont="1" applyBorder="1" applyAlignment="1">
      <alignment horizontal="center" vertical="center"/>
    </xf>
    <xf numFmtId="49" fontId="20" fillId="0" borderId="10" xfId="0" applyNumberFormat="1" applyFont="1" applyBorder="1" applyAlignment="1">
      <alignment horizontal="center" vertical="center"/>
    </xf>
    <xf numFmtId="49" fontId="7" fillId="0" borderId="1" xfId="0" applyNumberFormat="1" applyFont="1" applyFill="1" applyBorder="1" applyAlignment="1" applyProtection="1">
      <alignment horizontal="center" vertical="top" wrapText="1"/>
    </xf>
    <xf numFmtId="49" fontId="10" fillId="0" borderId="0" xfId="1" applyNumberFormat="1" applyFont="1" applyFill="1" applyProtection="1"/>
    <xf numFmtId="49" fontId="20" fillId="0" borderId="10" xfId="0" applyNumberFormat="1" applyFont="1" applyFill="1" applyBorder="1" applyAlignment="1">
      <alignment horizontal="center" vertical="center" wrapText="1"/>
    </xf>
    <xf numFmtId="49" fontId="7" fillId="0" borderId="0" xfId="0" applyNumberFormat="1" applyFont="1" applyFill="1" applyBorder="1" applyAlignment="1" applyProtection="1">
      <alignment horizontal="center" vertical="top" wrapText="1"/>
    </xf>
    <xf numFmtId="49" fontId="10" fillId="0" borderId="0" xfId="1" applyNumberFormat="1" applyFont="1" applyProtection="1"/>
    <xf numFmtId="49" fontId="6" fillId="0" borderId="0" xfId="1" applyNumberFormat="1" applyProtection="1"/>
    <xf numFmtId="0" fontId="23" fillId="0" borderId="0" xfId="0" applyFont="1" applyProtection="1">
      <protection hidden="1"/>
    </xf>
    <xf numFmtId="0" fontId="7" fillId="0" borderId="0" xfId="0" applyFont="1" applyAlignment="1">
      <alignment horizontal="center"/>
    </xf>
    <xf numFmtId="164" fontId="10" fillId="3" borderId="6" xfId="1" applyNumberFormat="1" applyFont="1" applyFill="1" applyBorder="1" applyAlignment="1" applyProtection="1">
      <alignment horizontal="right" vertical="center" wrapText="1"/>
      <protection locked="0"/>
    </xf>
    <xf numFmtId="0" fontId="8" fillId="0" borderId="0" xfId="0" applyFont="1" applyAlignment="1">
      <alignment horizontal="center"/>
    </xf>
    <xf numFmtId="0" fontId="12" fillId="0" borderId="0" xfId="0" applyFont="1" applyAlignment="1">
      <alignment horizontal="center"/>
    </xf>
    <xf numFmtId="0" fontId="14" fillId="0" borderId="0" xfId="0" applyNumberFormat="1" applyFont="1" applyAlignment="1">
      <alignment horizontal="left" vertical="top" wrapText="1"/>
    </xf>
    <xf numFmtId="0" fontId="24" fillId="0" borderId="0" xfId="0" applyFont="1" applyAlignment="1" applyProtection="1">
      <alignment horizontal="center"/>
      <protection hidden="1"/>
    </xf>
    <xf numFmtId="0" fontId="24" fillId="0" borderId="0" xfId="0" applyFont="1" applyAlignment="1">
      <alignment horizontal="center"/>
    </xf>
    <xf numFmtId="0" fontId="22" fillId="0" borderId="0" xfId="0" applyFont="1" applyFill="1" applyAlignment="1" applyProtection="1">
      <alignment horizontal="left" vertical="top" wrapText="1"/>
      <protection hidden="1"/>
    </xf>
    <xf numFmtId="0" fontId="2" fillId="0" borderId="0" xfId="0" applyFont="1" applyAlignment="1" applyProtection="1">
      <alignment horizontal="center"/>
      <protection hidden="1"/>
    </xf>
    <xf numFmtId="164" fontId="10" fillId="0" borderId="0" xfId="1" applyNumberFormat="1" applyFont="1" applyFill="1" applyAlignment="1" applyProtection="1">
      <alignment horizontal="right"/>
    </xf>
    <xf numFmtId="0" fontId="7" fillId="0" borderId="12" xfId="0" applyFont="1" applyBorder="1" applyAlignment="1" applyProtection="1">
      <alignment horizontal="center" vertical="center" wrapText="1"/>
    </xf>
    <xf numFmtId="0" fontId="10" fillId="0" borderId="13" xfId="0" applyFont="1" applyBorder="1" applyAlignment="1" applyProtection="1">
      <alignment horizontal="center" vertical="center"/>
    </xf>
    <xf numFmtId="0" fontId="10" fillId="0" borderId="14"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0" borderId="17" xfId="1" applyFont="1" applyFill="1" applyBorder="1" applyAlignment="1" applyProtection="1">
      <alignment horizontal="left" vertical="top" wrapText="1"/>
    </xf>
    <xf numFmtId="0" fontId="10" fillId="0" borderId="9" xfId="1" applyFont="1" applyFill="1" applyBorder="1" applyAlignment="1" applyProtection="1">
      <alignment horizontal="left" vertical="top" wrapText="1"/>
    </xf>
    <xf numFmtId="0" fontId="0" fillId="0" borderId="9" xfId="1" applyFont="1" applyFill="1" applyBorder="1" applyAlignment="1" applyProtection="1">
      <alignment horizontal="left" vertical="top" wrapText="1"/>
    </xf>
    <xf numFmtId="0" fontId="0" fillId="0" borderId="18" xfId="1" applyFont="1" applyFill="1" applyBorder="1" applyAlignment="1" applyProtection="1">
      <alignment horizontal="left" vertical="top" wrapText="1"/>
    </xf>
    <xf numFmtId="164" fontId="3" fillId="0" borderId="17" xfId="0" applyNumberFormat="1" applyFont="1" applyBorder="1" applyAlignment="1">
      <alignment horizontal="center" vertical="top"/>
    </xf>
    <xf numFmtId="0" fontId="3" fillId="0" borderId="9" xfId="0" applyFont="1" applyBorder="1" applyAlignment="1">
      <alignment horizontal="center" vertical="top"/>
    </xf>
    <xf numFmtId="0" fontId="3" fillId="0" borderId="18" xfId="0" applyFont="1" applyBorder="1" applyAlignment="1">
      <alignment horizontal="center" vertical="top"/>
    </xf>
    <xf numFmtId="164" fontId="7" fillId="2" borderId="1" xfId="0" applyNumberFormat="1" applyFont="1" applyFill="1" applyBorder="1" applyAlignment="1">
      <alignment horizontal="right"/>
    </xf>
  </cellXfs>
  <cellStyles count="20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Normal" xfId="0" builtinId="0"/>
    <cellStyle name="Normal 2" xfId="1" xr:uid="{00000000-0005-0000-0000-0000CB00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25400</xdr:colOff>
      <xdr:row>35</xdr:row>
      <xdr:rowOff>0</xdr:rowOff>
    </xdr:from>
    <xdr:to>
      <xdr:col>6</xdr:col>
      <xdr:colOff>101600</xdr:colOff>
      <xdr:row>35</xdr:row>
      <xdr:rowOff>0</xdr:rowOff>
    </xdr:to>
    <xdr:sp macro="" textlink="">
      <xdr:nvSpPr>
        <xdr:cNvPr id="1197" name="Line 1">
          <a:extLst>
            <a:ext uri="{FF2B5EF4-FFF2-40B4-BE49-F238E27FC236}">
              <a16:creationId xmlns:a16="http://schemas.microsoft.com/office/drawing/2014/main" id="{00000000-0008-0000-0300-0000AD040000}"/>
            </a:ext>
          </a:extLst>
        </xdr:cNvPr>
        <xdr:cNvSpPr>
          <a:spLocks noChangeShapeType="1"/>
        </xdr:cNvSpPr>
      </xdr:nvSpPr>
      <xdr:spPr bwMode="auto">
        <a:xfrm>
          <a:off x="1371600" y="6362700"/>
          <a:ext cx="276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3"/>
  <sheetViews>
    <sheetView zoomScaleSheetLayoutView="100" zoomScalePageLayoutView="85" workbookViewId="0">
      <selection sqref="A1:XFD1048576"/>
    </sheetView>
  </sheetViews>
  <sheetFormatPr defaultColWidth="8.7265625" defaultRowHeight="12.5" x14ac:dyDescent="0.25"/>
  <sheetData>
    <row r="1" spans="1:14" ht="13" x14ac:dyDescent="0.3">
      <c r="A1" s="94" t="s">
        <v>59</v>
      </c>
      <c r="B1" s="94"/>
      <c r="C1" s="94"/>
      <c r="D1" s="94"/>
      <c r="E1" s="94"/>
      <c r="F1" s="94"/>
      <c r="G1" s="94"/>
      <c r="H1" s="94"/>
      <c r="I1" s="94"/>
      <c r="J1" s="94"/>
      <c r="K1" s="94"/>
      <c r="L1" s="41"/>
      <c r="M1" s="41"/>
      <c r="N1" s="39"/>
    </row>
    <row r="2" spans="1:14" x14ac:dyDescent="0.25">
      <c r="A2" s="95" t="s">
        <v>91</v>
      </c>
      <c r="B2" s="95"/>
      <c r="C2" s="95"/>
      <c r="D2" s="95"/>
      <c r="E2" s="95"/>
      <c r="F2" s="95"/>
      <c r="G2" s="95"/>
      <c r="H2" s="95"/>
      <c r="I2" s="95"/>
      <c r="J2" s="95"/>
      <c r="K2" s="95"/>
      <c r="L2" s="42"/>
      <c r="M2" s="42"/>
      <c r="N2" s="38"/>
    </row>
    <row r="3" spans="1:14" x14ac:dyDescent="0.25">
      <c r="A3" s="95" t="s">
        <v>92</v>
      </c>
      <c r="B3" s="95"/>
      <c r="C3" s="95"/>
      <c r="D3" s="95"/>
      <c r="E3" s="95"/>
      <c r="F3" s="95"/>
      <c r="G3" s="95"/>
      <c r="H3" s="95"/>
      <c r="I3" s="95"/>
      <c r="J3" s="95"/>
      <c r="K3" s="95"/>
      <c r="L3" s="42"/>
      <c r="M3" s="42"/>
      <c r="N3" s="38"/>
    </row>
    <row r="4" spans="1:14" x14ac:dyDescent="0.25">
      <c r="A4" s="95"/>
      <c r="B4" s="95"/>
      <c r="C4" s="95"/>
      <c r="D4" s="95"/>
      <c r="E4" s="95"/>
      <c r="F4" s="95"/>
      <c r="G4" s="95"/>
      <c r="H4" s="95"/>
      <c r="I4" s="95"/>
      <c r="J4" s="95"/>
      <c r="K4" s="95"/>
    </row>
    <row r="9" spans="1:14" x14ac:dyDescent="0.25">
      <c r="A9" s="24" t="s">
        <v>41</v>
      </c>
      <c r="B9" s="25"/>
      <c r="C9" s="25"/>
      <c r="D9" s="25"/>
      <c r="E9" s="25"/>
      <c r="F9" s="25"/>
      <c r="G9" s="25"/>
      <c r="H9" s="25"/>
      <c r="I9" s="25"/>
      <c r="J9" s="25"/>
      <c r="K9" s="25"/>
      <c r="L9" s="25"/>
      <c r="M9" s="25"/>
      <c r="N9" s="25"/>
    </row>
    <row r="10" spans="1:14" x14ac:dyDescent="0.25">
      <c r="A10" s="25" t="s">
        <v>42</v>
      </c>
      <c r="B10" s="25"/>
      <c r="C10" s="25"/>
      <c r="D10" s="25"/>
      <c r="E10" s="25"/>
      <c r="F10" s="25"/>
      <c r="G10" s="25"/>
      <c r="H10" s="25"/>
      <c r="I10" s="25"/>
      <c r="J10" s="25"/>
      <c r="K10" s="25"/>
      <c r="L10" s="25"/>
      <c r="M10" s="25"/>
      <c r="N10" s="25"/>
    </row>
    <row r="11" spans="1:14" x14ac:dyDescent="0.25">
      <c r="A11" s="25" t="s">
        <v>43</v>
      </c>
      <c r="B11" s="25"/>
      <c r="C11" s="25"/>
      <c r="D11" s="25"/>
      <c r="E11" s="25"/>
      <c r="F11" s="25"/>
      <c r="G11" s="25"/>
      <c r="H11" s="25"/>
      <c r="I11" s="25"/>
      <c r="J11" s="25"/>
      <c r="K11" s="25"/>
      <c r="L11" s="25"/>
      <c r="M11" s="25"/>
      <c r="N11" s="25"/>
    </row>
    <row r="12" spans="1:14" x14ac:dyDescent="0.25">
      <c r="A12" s="25" t="s">
        <v>44</v>
      </c>
      <c r="B12" s="25"/>
      <c r="C12" s="25"/>
      <c r="D12" s="25"/>
      <c r="E12" s="25"/>
      <c r="F12" s="25"/>
      <c r="G12" s="25"/>
      <c r="H12" s="25"/>
      <c r="I12" s="25"/>
      <c r="J12" s="25"/>
      <c r="K12" s="25"/>
      <c r="L12" s="25"/>
      <c r="M12" s="25"/>
      <c r="N12" s="25"/>
    </row>
    <row r="13" spans="1:14" x14ac:dyDescent="0.25">
      <c r="A13" s="26" t="s">
        <v>45</v>
      </c>
      <c r="B13" s="25"/>
      <c r="C13" s="25"/>
      <c r="D13" s="25"/>
      <c r="E13" s="25"/>
      <c r="F13" s="25"/>
      <c r="G13" s="25"/>
      <c r="H13" s="25"/>
      <c r="I13" s="25"/>
      <c r="J13" s="25"/>
      <c r="K13" s="25"/>
      <c r="L13" s="25"/>
      <c r="M13" s="25"/>
      <c r="N13" s="25"/>
    </row>
    <row r="14" spans="1:14" x14ac:dyDescent="0.25">
      <c r="A14" s="26" t="s">
        <v>69</v>
      </c>
      <c r="B14" s="25"/>
      <c r="C14" s="25"/>
      <c r="D14" s="25"/>
      <c r="E14" s="25"/>
      <c r="F14" s="25"/>
      <c r="G14" s="25"/>
      <c r="H14" s="25"/>
      <c r="I14" s="25"/>
      <c r="J14" s="25"/>
      <c r="K14" s="25"/>
      <c r="L14" s="25"/>
      <c r="M14" s="25"/>
      <c r="N14" s="25"/>
    </row>
    <row r="15" spans="1:14" x14ac:dyDescent="0.25">
      <c r="A15" s="26" t="s">
        <v>46</v>
      </c>
      <c r="B15" s="25"/>
      <c r="C15" s="25"/>
      <c r="D15" s="25"/>
      <c r="E15" s="25"/>
      <c r="F15" s="25"/>
      <c r="G15" s="25"/>
      <c r="H15" s="25"/>
      <c r="I15" s="25"/>
      <c r="J15" s="25"/>
      <c r="K15" s="25"/>
      <c r="L15" s="25"/>
      <c r="M15" s="25"/>
      <c r="N15" s="25"/>
    </row>
    <row r="16" spans="1:14" x14ac:dyDescent="0.25">
      <c r="A16" s="26" t="s">
        <v>47</v>
      </c>
      <c r="B16" s="25"/>
      <c r="C16" s="25"/>
      <c r="D16" s="25"/>
      <c r="E16" s="25"/>
      <c r="F16" s="25"/>
      <c r="G16" s="25"/>
      <c r="H16" s="25"/>
      <c r="I16" s="25"/>
      <c r="J16" s="25"/>
      <c r="K16" s="25"/>
      <c r="L16" s="25"/>
      <c r="M16" s="25"/>
      <c r="N16" s="25"/>
    </row>
    <row r="17" spans="1:14" x14ac:dyDescent="0.25">
      <c r="A17" s="26"/>
      <c r="B17" s="25"/>
      <c r="C17" s="25"/>
      <c r="D17" s="25"/>
      <c r="E17" s="25"/>
      <c r="F17" s="25"/>
      <c r="G17" s="25"/>
      <c r="H17" s="25"/>
      <c r="I17" s="25"/>
      <c r="J17" s="25"/>
      <c r="K17" s="25"/>
      <c r="L17" s="25"/>
      <c r="M17" s="25"/>
      <c r="N17" s="25"/>
    </row>
    <row r="18" spans="1:14" x14ac:dyDescent="0.25">
      <c r="A18" s="24" t="s">
        <v>48</v>
      </c>
      <c r="B18" s="25"/>
      <c r="C18" s="25"/>
      <c r="D18" s="25"/>
      <c r="E18" s="25"/>
      <c r="F18" s="25"/>
      <c r="G18" s="25"/>
      <c r="H18" s="25"/>
      <c r="I18" s="25"/>
      <c r="J18" s="25"/>
      <c r="K18" s="25"/>
      <c r="L18" s="25"/>
      <c r="M18" s="25"/>
      <c r="N18" s="25"/>
    </row>
    <row r="19" spans="1:14" x14ac:dyDescent="0.25">
      <c r="A19" s="25" t="s">
        <v>49</v>
      </c>
      <c r="B19" s="25"/>
      <c r="C19" s="25"/>
      <c r="D19" s="25"/>
      <c r="E19" s="25"/>
      <c r="F19" s="25"/>
      <c r="G19" s="25"/>
      <c r="H19" s="25"/>
      <c r="I19" s="25"/>
      <c r="J19" s="25"/>
      <c r="K19" s="25"/>
      <c r="L19" s="25"/>
      <c r="M19" s="25"/>
      <c r="N19" s="25"/>
    </row>
    <row r="20" spans="1:14" x14ac:dyDescent="0.25">
      <c r="A20" s="27"/>
      <c r="B20" s="25"/>
      <c r="C20" s="25"/>
      <c r="D20" s="25"/>
      <c r="E20" s="25"/>
      <c r="F20" s="25"/>
      <c r="G20" s="25"/>
      <c r="H20" s="25"/>
      <c r="I20" s="25"/>
      <c r="J20" s="25"/>
      <c r="K20" s="25"/>
      <c r="L20" s="25"/>
      <c r="M20" s="25"/>
      <c r="N20" s="25"/>
    </row>
    <row r="21" spans="1:14" x14ac:dyDescent="0.25">
      <c r="A21" s="24" t="s">
        <v>50</v>
      </c>
      <c r="B21" s="25"/>
      <c r="C21" s="25"/>
      <c r="D21" s="25"/>
      <c r="E21" s="25"/>
      <c r="F21" s="25"/>
      <c r="G21" s="25"/>
      <c r="H21" s="25"/>
      <c r="I21" s="25"/>
      <c r="J21" s="25"/>
      <c r="K21" s="25"/>
      <c r="L21" s="25"/>
      <c r="M21" s="25"/>
      <c r="N21" s="25"/>
    </row>
    <row r="22" spans="1:14" x14ac:dyDescent="0.25">
      <c r="A22" s="57">
        <v>1</v>
      </c>
      <c r="B22" s="25" t="s">
        <v>51</v>
      </c>
      <c r="C22" s="25"/>
      <c r="D22" s="25"/>
      <c r="E22" s="25"/>
      <c r="F22" s="25"/>
      <c r="G22" s="25"/>
      <c r="H22" s="25"/>
      <c r="I22" s="25"/>
      <c r="J22" s="25"/>
      <c r="K22" s="25"/>
      <c r="L22" s="25"/>
      <c r="M22" s="25"/>
      <c r="N22" s="25"/>
    </row>
    <row r="23" spans="1:14" x14ac:dyDescent="0.25">
      <c r="A23" s="57">
        <f>+A22</f>
        <v>1</v>
      </c>
      <c r="B23" s="56" t="s">
        <v>52</v>
      </c>
      <c r="C23" s="25"/>
      <c r="D23" s="25"/>
      <c r="E23" s="25"/>
      <c r="F23" s="25"/>
      <c r="G23" s="25"/>
      <c r="H23" s="25"/>
      <c r="I23" s="25"/>
      <c r="J23" s="25"/>
      <c r="K23" s="25"/>
      <c r="L23" s="25"/>
      <c r="M23" s="25"/>
      <c r="N23" s="25"/>
    </row>
    <row r="24" spans="1:14" x14ac:dyDescent="0.25">
      <c r="A24" s="57">
        <f>+A23+A22</f>
        <v>2</v>
      </c>
      <c r="B24" s="25" t="s">
        <v>53</v>
      </c>
      <c r="C24" s="25"/>
      <c r="D24" s="25"/>
      <c r="E24" s="25"/>
      <c r="F24" s="25"/>
      <c r="G24" s="25"/>
      <c r="H24" s="25"/>
      <c r="I24" s="25"/>
      <c r="J24" s="25"/>
      <c r="K24" s="25"/>
      <c r="L24" s="25"/>
      <c r="M24" s="25"/>
      <c r="N24" s="25"/>
    </row>
    <row r="25" spans="1:14" x14ac:dyDescent="0.25">
      <c r="A25" s="25"/>
      <c r="B25" s="25"/>
      <c r="C25" s="25"/>
      <c r="D25" s="25"/>
      <c r="E25" s="25"/>
      <c r="F25" s="25"/>
      <c r="G25" s="25"/>
      <c r="H25" s="25"/>
      <c r="I25" s="25"/>
      <c r="J25" s="25"/>
      <c r="K25" s="25"/>
      <c r="L25" s="25"/>
      <c r="M25" s="25"/>
      <c r="N25" s="25"/>
    </row>
    <row r="26" spans="1:14" x14ac:dyDescent="0.25">
      <c r="A26" s="28" t="s">
        <v>54</v>
      </c>
      <c r="B26" s="25"/>
      <c r="C26" s="25"/>
      <c r="D26" s="25"/>
      <c r="E26" s="25"/>
      <c r="F26" s="25"/>
      <c r="G26" s="25"/>
      <c r="H26" s="25"/>
      <c r="I26" s="25"/>
      <c r="J26" s="25"/>
      <c r="K26" s="25"/>
      <c r="L26" s="25"/>
      <c r="M26" s="25"/>
      <c r="N26" s="25"/>
    </row>
    <row r="27" spans="1:14" x14ac:dyDescent="0.25">
      <c r="A27" s="26"/>
      <c r="B27" s="25"/>
      <c r="C27" s="25"/>
      <c r="D27" s="25"/>
      <c r="E27" s="25"/>
      <c r="F27" s="25"/>
      <c r="G27" s="25"/>
      <c r="H27" s="25"/>
      <c r="I27" s="25"/>
      <c r="J27" s="25"/>
      <c r="K27" s="25"/>
      <c r="L27" s="25"/>
      <c r="M27" s="25"/>
      <c r="N27" s="25"/>
    </row>
    <row r="28" spans="1:14" s="40" customFormat="1" ht="114" customHeight="1" x14ac:dyDescent="0.25">
      <c r="A28" s="96" t="s">
        <v>93</v>
      </c>
      <c r="B28" s="96"/>
      <c r="C28" s="96"/>
      <c r="D28" s="96"/>
      <c r="E28" s="96"/>
      <c r="F28" s="96"/>
      <c r="G28" s="96"/>
      <c r="H28" s="96"/>
      <c r="I28" s="96"/>
      <c r="J28" s="96"/>
      <c r="K28" s="96"/>
      <c r="L28" s="43"/>
      <c r="M28" s="43"/>
      <c r="N28" s="37"/>
    </row>
    <row r="29" spans="1:14" x14ac:dyDescent="0.25">
      <c r="A29" s="37"/>
      <c r="B29" s="37"/>
      <c r="C29" s="37"/>
      <c r="D29" s="37"/>
      <c r="E29" s="37"/>
      <c r="F29" s="37"/>
      <c r="G29" s="37"/>
      <c r="H29" s="37"/>
      <c r="I29" s="37"/>
      <c r="J29" s="37"/>
      <c r="K29" s="37"/>
      <c r="L29" s="37"/>
      <c r="M29" s="37"/>
      <c r="N29" s="37"/>
    </row>
    <row r="30" spans="1:14" x14ac:dyDescent="0.25">
      <c r="A30" s="37"/>
      <c r="B30" s="37"/>
      <c r="C30" s="37"/>
      <c r="D30" s="37"/>
      <c r="E30" s="37"/>
      <c r="F30" s="37"/>
      <c r="G30" s="37"/>
      <c r="H30" s="37"/>
      <c r="I30" s="37"/>
      <c r="J30" s="37"/>
      <c r="K30" s="37"/>
      <c r="L30" s="37"/>
      <c r="M30" s="37"/>
      <c r="N30" s="37"/>
    </row>
    <row r="31" spans="1:14" x14ac:dyDescent="0.25">
      <c r="A31" s="37"/>
      <c r="B31" s="37"/>
      <c r="C31" s="37"/>
      <c r="D31" s="37"/>
      <c r="E31" s="37"/>
      <c r="F31" s="37"/>
      <c r="G31" s="37"/>
      <c r="H31" s="37"/>
      <c r="I31" s="37"/>
      <c r="J31" s="37"/>
      <c r="K31" s="37"/>
      <c r="L31" s="37"/>
      <c r="M31" s="37"/>
      <c r="N31" s="37"/>
    </row>
    <row r="32" spans="1:14" x14ac:dyDescent="0.25">
      <c r="A32" s="37"/>
      <c r="B32" s="37"/>
      <c r="C32" s="37"/>
      <c r="D32" s="37"/>
      <c r="E32" s="37"/>
      <c r="F32" s="37"/>
      <c r="G32" s="37"/>
      <c r="H32" s="37"/>
      <c r="I32" s="37"/>
      <c r="J32" s="37"/>
      <c r="K32" s="37"/>
      <c r="L32" s="37"/>
      <c r="M32" s="37"/>
      <c r="N32" s="37"/>
    </row>
    <row r="33" spans="1:14" x14ac:dyDescent="0.25">
      <c r="A33" s="37"/>
      <c r="B33" s="37"/>
      <c r="C33" s="37"/>
      <c r="D33" s="37"/>
      <c r="E33" s="37"/>
      <c r="F33" s="37"/>
      <c r="G33" s="37"/>
      <c r="H33" s="37"/>
      <c r="I33" s="37"/>
      <c r="J33" s="37"/>
      <c r="K33" s="37"/>
      <c r="L33" s="37"/>
      <c r="M33" s="37"/>
      <c r="N33" s="37"/>
    </row>
    <row r="34" spans="1:14" x14ac:dyDescent="0.25">
      <c r="A34" s="37"/>
      <c r="B34" s="37"/>
      <c r="C34" s="37"/>
      <c r="D34" s="37"/>
      <c r="E34" s="37"/>
      <c r="F34" s="37"/>
      <c r="G34" s="37"/>
      <c r="H34" s="37"/>
      <c r="I34" s="37"/>
      <c r="J34" s="37"/>
      <c r="K34" s="37"/>
      <c r="L34" s="37"/>
      <c r="M34" s="37"/>
      <c r="N34" s="37"/>
    </row>
    <row r="35" spans="1:14" x14ac:dyDescent="0.25">
      <c r="A35" s="37"/>
      <c r="B35" s="37"/>
      <c r="C35" s="37"/>
      <c r="D35" s="37"/>
      <c r="E35" s="37"/>
      <c r="F35" s="37"/>
      <c r="G35" s="37"/>
      <c r="H35" s="37"/>
      <c r="I35" s="37"/>
      <c r="J35" s="37"/>
      <c r="K35" s="37"/>
      <c r="L35" s="37"/>
      <c r="M35" s="37"/>
      <c r="N35" s="37"/>
    </row>
    <row r="36" spans="1:14" x14ac:dyDescent="0.25">
      <c r="A36" s="37"/>
      <c r="B36" s="37"/>
      <c r="C36" s="37"/>
      <c r="D36" s="37"/>
      <c r="E36" s="37"/>
      <c r="F36" s="37"/>
      <c r="G36" s="37"/>
      <c r="H36" s="37"/>
      <c r="I36" s="37"/>
      <c r="J36" s="37"/>
      <c r="K36" s="37"/>
      <c r="L36" s="37"/>
      <c r="M36" s="37"/>
      <c r="N36" s="37"/>
    </row>
    <row r="37" spans="1:14" x14ac:dyDescent="0.25">
      <c r="A37" s="37"/>
      <c r="B37" s="37"/>
      <c r="C37" s="37"/>
      <c r="D37" s="37"/>
      <c r="E37" s="37"/>
      <c r="F37" s="37"/>
      <c r="G37" s="37"/>
      <c r="H37" s="37"/>
      <c r="I37" s="37"/>
      <c r="J37" s="37"/>
      <c r="K37" s="37"/>
      <c r="L37" s="37"/>
      <c r="M37" s="37"/>
      <c r="N37" s="37"/>
    </row>
    <row r="38" spans="1:14" x14ac:dyDescent="0.25">
      <c r="A38" s="37"/>
      <c r="B38" s="37"/>
      <c r="C38" s="37"/>
      <c r="D38" s="37"/>
      <c r="E38" s="37"/>
      <c r="F38" s="37"/>
      <c r="G38" s="37"/>
      <c r="H38" s="37"/>
      <c r="I38" s="37"/>
      <c r="J38" s="37"/>
      <c r="K38" s="37"/>
      <c r="L38" s="37"/>
      <c r="M38" s="37"/>
      <c r="N38" s="37"/>
    </row>
    <row r="39" spans="1:14" x14ac:dyDescent="0.25">
      <c r="A39" s="37"/>
      <c r="B39" s="37"/>
      <c r="C39" s="37"/>
      <c r="D39" s="37"/>
      <c r="E39" s="37"/>
      <c r="F39" s="37"/>
      <c r="G39" s="37"/>
      <c r="H39" s="37"/>
      <c r="I39" s="37"/>
      <c r="J39" s="37"/>
      <c r="K39" s="37"/>
      <c r="L39" s="37"/>
      <c r="M39" s="37"/>
      <c r="N39" s="37"/>
    </row>
    <row r="40" spans="1:14" x14ac:dyDescent="0.25">
      <c r="A40" s="37"/>
      <c r="B40" s="37"/>
      <c r="C40" s="37"/>
      <c r="D40" s="37"/>
      <c r="E40" s="37"/>
      <c r="F40" s="37"/>
      <c r="G40" s="37"/>
      <c r="H40" s="37"/>
      <c r="I40" s="37"/>
      <c r="J40" s="37"/>
      <c r="K40" s="37"/>
      <c r="L40" s="37"/>
      <c r="M40" s="37"/>
      <c r="N40" s="37"/>
    </row>
    <row r="41" spans="1:14" x14ac:dyDescent="0.25">
      <c r="A41" s="37"/>
      <c r="B41" s="37"/>
      <c r="C41" s="37"/>
      <c r="D41" s="37"/>
      <c r="E41" s="37"/>
      <c r="F41" s="37"/>
      <c r="G41" s="37"/>
      <c r="H41" s="37"/>
      <c r="I41" s="37"/>
      <c r="J41" s="37"/>
      <c r="K41" s="37"/>
      <c r="L41" s="37"/>
      <c r="M41" s="37"/>
      <c r="N41" s="37"/>
    </row>
    <row r="42" spans="1:14" x14ac:dyDescent="0.25">
      <c r="A42" s="37"/>
      <c r="B42" s="37"/>
      <c r="C42" s="37"/>
      <c r="D42" s="37"/>
      <c r="E42" s="37"/>
      <c r="F42" s="37"/>
      <c r="G42" s="37"/>
      <c r="H42" s="37"/>
      <c r="I42" s="37"/>
      <c r="J42" s="37"/>
      <c r="K42" s="37"/>
      <c r="L42" s="37"/>
      <c r="M42" s="37"/>
      <c r="N42" s="37"/>
    </row>
    <row r="43" spans="1:14" x14ac:dyDescent="0.25">
      <c r="A43" s="37"/>
      <c r="B43" s="37"/>
      <c r="C43" s="37"/>
      <c r="D43" s="37"/>
      <c r="E43" s="37"/>
      <c r="F43" s="37"/>
      <c r="G43" s="37"/>
      <c r="H43" s="37"/>
      <c r="I43" s="37"/>
      <c r="J43" s="37"/>
      <c r="K43" s="37"/>
      <c r="L43" s="37"/>
      <c r="M43" s="37"/>
      <c r="N43" s="37"/>
    </row>
  </sheetData>
  <sheetProtection algorithmName="SHA-512" hashValue="hU6pz+/f22w4q6Ix/WF7cr1xvF6dhGYKJlS4htgRvhXiSoqAwF/v6mmQFDuFU3KV3CPIRj4W+qXLekuXzFkM1g==" saltValue="tmVpDxElzbIab5nyTecJdQ==" spinCount="100000" sheet="1" objects="1" scenarios="1" selectLockedCells="1" selectUnlockedCells="1"/>
  <mergeCells count="5">
    <mergeCell ref="A1:K1"/>
    <mergeCell ref="A2:K2"/>
    <mergeCell ref="A3:K3"/>
    <mergeCell ref="A28:K28"/>
    <mergeCell ref="A4:K4"/>
  </mergeCells>
  <phoneticPr fontId="0" type="noConversion"/>
  <pageMargins left="0.75" right="0.75" top="1" bottom="1" header="0.5" footer="0.5"/>
  <pageSetup scale="95" orientation="portrait"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1"/>
  <sheetViews>
    <sheetView zoomScale="70" zoomScaleNormal="70" zoomScaleSheetLayoutView="100" zoomScalePageLayoutView="85" workbookViewId="0">
      <selection sqref="A1:XFD1048576"/>
    </sheetView>
  </sheetViews>
  <sheetFormatPr defaultColWidth="8.7265625" defaultRowHeight="12.5" x14ac:dyDescent="0.25"/>
  <cols>
    <col min="1" max="1" width="5.7265625" customWidth="1"/>
  </cols>
  <sheetData>
    <row r="1" spans="1:11" ht="17.5" x14ac:dyDescent="0.35">
      <c r="A1" s="97" t="s">
        <v>78</v>
      </c>
      <c r="B1" s="97"/>
      <c r="C1" s="97"/>
      <c r="D1" s="97"/>
      <c r="E1" s="97"/>
      <c r="F1" s="97"/>
      <c r="G1" s="97"/>
      <c r="H1" s="97"/>
      <c r="I1" s="97"/>
      <c r="J1" s="97"/>
      <c r="K1" s="97"/>
    </row>
    <row r="2" spans="1:11" ht="17.5" x14ac:dyDescent="0.35">
      <c r="A2" s="98" t="s">
        <v>91</v>
      </c>
      <c r="B2" s="98"/>
      <c r="C2" s="98"/>
      <c r="D2" s="98"/>
      <c r="E2" s="98"/>
      <c r="F2" s="98"/>
      <c r="G2" s="98"/>
      <c r="H2" s="98"/>
      <c r="I2" s="98"/>
      <c r="J2" s="98"/>
      <c r="K2" s="98"/>
    </row>
    <row r="3" spans="1:11" ht="17.5" x14ac:dyDescent="0.35">
      <c r="A3" s="97" t="s">
        <v>92</v>
      </c>
      <c r="B3" s="97"/>
      <c r="C3" s="97"/>
      <c r="D3" s="97"/>
      <c r="E3" s="97"/>
      <c r="F3" s="97"/>
      <c r="G3" s="97"/>
      <c r="H3" s="97"/>
      <c r="I3" s="97"/>
      <c r="J3" s="97"/>
      <c r="K3" s="97"/>
    </row>
    <row r="4" spans="1:11" ht="15" customHeight="1" x14ac:dyDescent="0.3">
      <c r="A4" s="100"/>
      <c r="B4" s="100"/>
      <c r="C4" s="100"/>
      <c r="D4" s="100"/>
      <c r="E4" s="100"/>
      <c r="F4" s="100"/>
      <c r="G4" s="100"/>
      <c r="H4" s="100"/>
      <c r="I4" s="100"/>
      <c r="J4" s="100"/>
      <c r="K4" s="100"/>
    </row>
    <row r="5" spans="1:11" ht="15" x14ac:dyDescent="0.3">
      <c r="A5" s="1"/>
      <c r="B5" s="44"/>
      <c r="C5" s="44"/>
      <c r="D5" s="44"/>
      <c r="E5" s="44"/>
      <c r="F5" s="44"/>
      <c r="G5" s="44"/>
      <c r="H5" s="44"/>
      <c r="I5" s="44"/>
      <c r="J5" s="44"/>
    </row>
    <row r="6" spans="1:11" ht="15" x14ac:dyDescent="0.3">
      <c r="A6" s="1"/>
      <c r="B6" s="44"/>
      <c r="C6" s="44"/>
      <c r="D6" s="44"/>
      <c r="E6" s="44"/>
      <c r="F6" s="44"/>
      <c r="G6" s="44"/>
      <c r="H6" s="44"/>
      <c r="I6" s="44"/>
      <c r="J6" s="44"/>
    </row>
    <row r="7" spans="1:11" ht="13" x14ac:dyDescent="0.3">
      <c r="A7" s="1"/>
      <c r="B7" s="1"/>
      <c r="C7" s="1"/>
      <c r="D7" s="1"/>
      <c r="E7" s="1"/>
      <c r="F7" s="1"/>
      <c r="G7" s="1"/>
      <c r="H7" s="1"/>
      <c r="I7" s="1"/>
      <c r="J7" s="1"/>
    </row>
    <row r="8" spans="1:11" ht="13" x14ac:dyDescent="0.3">
      <c r="A8" s="1"/>
      <c r="B8" s="1"/>
      <c r="C8" s="1"/>
      <c r="D8" s="1"/>
      <c r="E8" s="1"/>
      <c r="F8" s="1"/>
      <c r="G8" s="1"/>
      <c r="H8" s="1"/>
      <c r="I8" s="1"/>
      <c r="J8" s="1"/>
    </row>
    <row r="9" spans="1:11" ht="13" x14ac:dyDescent="0.3">
      <c r="A9" s="1"/>
      <c r="B9" s="1"/>
      <c r="C9" s="1"/>
      <c r="D9" s="1"/>
      <c r="E9" s="1"/>
      <c r="F9" s="1"/>
      <c r="G9" s="1"/>
      <c r="H9" s="1"/>
      <c r="I9" s="1"/>
      <c r="J9" s="1"/>
    </row>
    <row r="10" spans="1:11" ht="13" x14ac:dyDescent="0.3">
      <c r="A10" s="1"/>
      <c r="B10" s="1"/>
      <c r="C10" s="1"/>
      <c r="D10" s="1"/>
      <c r="E10" s="1"/>
      <c r="F10" s="1"/>
      <c r="G10" s="1"/>
      <c r="H10" s="1"/>
      <c r="I10" s="1"/>
      <c r="J10" s="1"/>
    </row>
    <row r="11" spans="1:11" ht="13" x14ac:dyDescent="0.3">
      <c r="A11" s="1"/>
      <c r="B11" s="1"/>
      <c r="C11" s="1"/>
      <c r="D11" s="1"/>
      <c r="E11" s="1"/>
      <c r="F11" s="1"/>
      <c r="G11" s="1"/>
      <c r="H11" s="1"/>
      <c r="I11" s="1"/>
      <c r="J11" s="1"/>
    </row>
    <row r="12" spans="1:11" ht="15.5" x14ac:dyDescent="0.35">
      <c r="A12" s="45" t="s">
        <v>62</v>
      </c>
      <c r="B12" s="45" t="s">
        <v>65</v>
      </c>
      <c r="C12" s="45"/>
      <c r="D12" s="45"/>
      <c r="E12" s="45"/>
      <c r="F12" s="45"/>
      <c r="G12" s="45"/>
      <c r="H12" s="3"/>
      <c r="I12" s="1"/>
      <c r="J12" s="1"/>
    </row>
    <row r="13" spans="1:11" ht="15.5" x14ac:dyDescent="0.35">
      <c r="A13" s="45" t="s">
        <v>63</v>
      </c>
      <c r="B13" s="45" t="s">
        <v>64</v>
      </c>
      <c r="C13" s="45"/>
      <c r="D13" s="45"/>
      <c r="E13" s="45"/>
      <c r="F13" s="45"/>
      <c r="G13" s="45"/>
      <c r="H13" s="3"/>
      <c r="I13" s="1"/>
      <c r="J13" s="1"/>
    </row>
    <row r="14" spans="1:11" ht="15.5" x14ac:dyDescent="0.35">
      <c r="A14" s="2"/>
      <c r="B14" s="2"/>
      <c r="C14" s="2"/>
      <c r="D14" s="2"/>
      <c r="E14" s="2"/>
      <c r="F14" s="2"/>
      <c r="G14" s="2"/>
      <c r="H14" s="3"/>
      <c r="I14" s="1"/>
      <c r="J14" s="1"/>
    </row>
    <row r="15" spans="1:11" ht="15.5" x14ac:dyDescent="0.35">
      <c r="A15" s="2" t="s">
        <v>0</v>
      </c>
      <c r="B15" s="2"/>
      <c r="C15" s="2"/>
      <c r="D15" s="2"/>
      <c r="E15" s="2"/>
      <c r="F15" s="2"/>
      <c r="G15" s="2"/>
      <c r="H15" s="3"/>
      <c r="I15" s="1"/>
      <c r="J15" s="1"/>
    </row>
    <row r="16" spans="1:11" ht="15.5" x14ac:dyDescent="0.35">
      <c r="A16" s="2" t="s">
        <v>89</v>
      </c>
      <c r="B16" s="2"/>
      <c r="C16" s="2"/>
      <c r="D16" s="2"/>
      <c r="E16" s="2"/>
      <c r="F16" s="2"/>
      <c r="G16" s="2"/>
      <c r="H16" s="3"/>
      <c r="I16" s="1"/>
      <c r="J16" s="1"/>
    </row>
    <row r="17" spans="1:10" ht="15.5" x14ac:dyDescent="0.35">
      <c r="A17" s="2"/>
      <c r="B17" s="2"/>
      <c r="C17" s="2"/>
      <c r="D17" s="2"/>
      <c r="E17" s="2"/>
      <c r="F17" s="2"/>
      <c r="G17" s="2"/>
      <c r="H17" s="3"/>
      <c r="I17" s="1"/>
      <c r="J17" s="1"/>
    </row>
    <row r="18" spans="1:10" ht="15.5" x14ac:dyDescent="0.35">
      <c r="A18" s="2" t="s">
        <v>1</v>
      </c>
      <c r="B18" s="2"/>
      <c r="C18" s="2"/>
      <c r="D18" s="2"/>
      <c r="E18" s="2"/>
      <c r="F18" s="2"/>
      <c r="G18" s="2"/>
      <c r="H18" s="3"/>
      <c r="I18" s="1"/>
      <c r="J18" s="1"/>
    </row>
    <row r="19" spans="1:10" ht="15.5" x14ac:dyDescent="0.35">
      <c r="A19" s="2" t="s">
        <v>2</v>
      </c>
      <c r="B19" s="2"/>
      <c r="C19" s="2"/>
      <c r="D19" s="2"/>
      <c r="E19" s="2"/>
      <c r="F19" s="2"/>
      <c r="G19" s="2"/>
      <c r="H19" s="3"/>
      <c r="I19" s="1"/>
      <c r="J19" s="1"/>
    </row>
    <row r="20" spans="1:10" ht="15.5" x14ac:dyDescent="0.35">
      <c r="A20" s="2" t="s">
        <v>3</v>
      </c>
      <c r="B20" s="2"/>
      <c r="C20" s="2"/>
      <c r="D20" s="2"/>
      <c r="E20" s="2"/>
      <c r="F20" s="2"/>
      <c r="G20" s="2"/>
      <c r="H20" s="3"/>
      <c r="I20" s="1"/>
      <c r="J20" s="1"/>
    </row>
    <row r="21" spans="1:10" ht="15.5" x14ac:dyDescent="0.35">
      <c r="A21" s="2" t="s">
        <v>4</v>
      </c>
      <c r="B21" s="2"/>
      <c r="C21" s="2"/>
      <c r="D21" s="2"/>
      <c r="E21" s="2"/>
      <c r="F21" s="2"/>
      <c r="G21" s="2"/>
      <c r="H21" s="3"/>
      <c r="I21" s="1"/>
      <c r="J21" s="1"/>
    </row>
    <row r="22" spans="1:10" ht="15.5" x14ac:dyDescent="0.35">
      <c r="A22" s="2"/>
      <c r="B22" s="2"/>
      <c r="C22" s="2"/>
      <c r="D22" s="2"/>
      <c r="E22" s="2"/>
      <c r="F22" s="2"/>
      <c r="G22" s="2"/>
      <c r="H22" s="3"/>
      <c r="I22" s="1"/>
      <c r="J22" s="1"/>
    </row>
    <row r="23" spans="1:10" ht="15.5" x14ac:dyDescent="0.35">
      <c r="A23" s="2" t="s">
        <v>5</v>
      </c>
      <c r="B23" s="2"/>
      <c r="C23" s="2"/>
      <c r="D23" s="2"/>
      <c r="E23" s="2"/>
      <c r="F23" s="2"/>
      <c r="G23" s="2"/>
      <c r="H23" s="3"/>
      <c r="I23" s="1"/>
      <c r="J23" s="1"/>
    </row>
    <row r="24" spans="1:10" ht="15.5" x14ac:dyDescent="0.35">
      <c r="A24" s="2" t="s">
        <v>61</v>
      </c>
      <c r="B24" s="2"/>
      <c r="C24" s="2"/>
      <c r="D24" s="2"/>
      <c r="E24" s="2"/>
      <c r="F24" s="2"/>
      <c r="G24" s="2"/>
      <c r="H24" s="3"/>
      <c r="I24" s="1"/>
      <c r="J24" s="1"/>
    </row>
    <row r="25" spans="1:10" ht="15.5" x14ac:dyDescent="0.35">
      <c r="A25" s="2"/>
      <c r="B25" s="2"/>
      <c r="C25" s="2"/>
      <c r="D25" s="2"/>
      <c r="E25" s="2"/>
      <c r="F25" s="2"/>
      <c r="G25" s="2"/>
      <c r="H25" s="3"/>
      <c r="I25" s="1"/>
      <c r="J25" s="1"/>
    </row>
    <row r="26" spans="1:10" ht="15.5" x14ac:dyDescent="0.35">
      <c r="A26" s="2" t="s">
        <v>60</v>
      </c>
      <c r="B26" s="2"/>
      <c r="C26" s="2"/>
      <c r="D26" s="2"/>
      <c r="E26" s="2"/>
      <c r="F26" s="2"/>
      <c r="G26" s="2"/>
      <c r="H26" s="3"/>
      <c r="I26" s="1"/>
      <c r="J26" s="1"/>
    </row>
    <row r="27" spans="1:10" ht="15.5" x14ac:dyDescent="0.35">
      <c r="A27" s="2" t="s">
        <v>6</v>
      </c>
      <c r="B27" s="2"/>
      <c r="C27" s="2"/>
      <c r="D27" s="2"/>
      <c r="E27" s="2"/>
      <c r="F27" s="2"/>
      <c r="G27" s="2"/>
      <c r="H27" s="3"/>
      <c r="I27" s="1"/>
      <c r="J27" s="1"/>
    </row>
    <row r="28" spans="1:10" ht="15.5" x14ac:dyDescent="0.35">
      <c r="A28" s="2" t="s">
        <v>67</v>
      </c>
      <c r="B28" s="2"/>
      <c r="C28" s="2"/>
      <c r="D28" s="2"/>
      <c r="E28" s="2"/>
      <c r="F28" s="2"/>
      <c r="G28" s="2"/>
      <c r="H28" s="3"/>
      <c r="I28" s="1"/>
      <c r="J28" s="1"/>
    </row>
    <row r="29" spans="1:10" ht="15.5" x14ac:dyDescent="0.35">
      <c r="A29" s="2" t="s">
        <v>7</v>
      </c>
      <c r="B29" s="2"/>
      <c r="C29" s="2"/>
      <c r="D29" s="2"/>
      <c r="E29" s="2"/>
      <c r="F29" s="2"/>
      <c r="G29" s="4"/>
      <c r="H29" s="3"/>
      <c r="I29" s="1"/>
      <c r="J29" s="1"/>
    </row>
    <row r="30" spans="1:10" ht="15.5" x14ac:dyDescent="0.35">
      <c r="A30" s="2" t="s">
        <v>8</v>
      </c>
      <c r="B30" s="2"/>
      <c r="C30" s="2"/>
      <c r="D30" s="2"/>
      <c r="E30" s="2"/>
      <c r="F30" s="2"/>
      <c r="G30" s="4"/>
      <c r="H30" s="3"/>
      <c r="I30" s="1"/>
      <c r="J30" s="1"/>
    </row>
    <row r="31" spans="1:10" ht="15.5" x14ac:dyDescent="0.35">
      <c r="A31" s="2"/>
      <c r="B31" s="2"/>
      <c r="C31" s="2"/>
      <c r="D31" s="2"/>
      <c r="E31" s="2"/>
      <c r="F31" s="2"/>
      <c r="G31" s="4"/>
      <c r="H31" s="3"/>
      <c r="I31" s="1"/>
      <c r="J31" s="1"/>
    </row>
    <row r="32" spans="1:10" ht="13" x14ac:dyDescent="0.3">
      <c r="A32" s="1"/>
      <c r="B32" s="1"/>
      <c r="C32" s="1"/>
      <c r="D32" s="1"/>
      <c r="E32" s="1"/>
      <c r="F32" s="1"/>
      <c r="G32" s="1"/>
      <c r="H32" s="1"/>
      <c r="I32" s="1"/>
      <c r="J32" s="1"/>
    </row>
    <row r="33" spans="1:11" ht="13" x14ac:dyDescent="0.3">
      <c r="A33" s="1"/>
      <c r="B33" s="1"/>
      <c r="C33" s="1"/>
      <c r="D33" s="1"/>
      <c r="E33" s="1"/>
      <c r="F33" s="1"/>
      <c r="G33" s="1"/>
      <c r="H33" s="1"/>
      <c r="I33" s="1"/>
      <c r="J33" s="1"/>
    </row>
    <row r="34" spans="1:11" ht="22.5" x14ac:dyDescent="0.45">
      <c r="A34" s="91" t="s">
        <v>75</v>
      </c>
      <c r="B34" s="2"/>
      <c r="C34" s="2"/>
      <c r="D34" s="2"/>
      <c r="E34" s="2"/>
      <c r="F34" s="2"/>
      <c r="G34" s="2"/>
      <c r="H34" s="3"/>
      <c r="I34" s="3"/>
      <c r="J34" s="1"/>
    </row>
    <row r="35" spans="1:11" ht="132" customHeight="1" x14ac:dyDescent="0.25">
      <c r="A35" s="99" t="s">
        <v>90</v>
      </c>
      <c r="B35" s="99"/>
      <c r="C35" s="99"/>
      <c r="D35" s="99"/>
      <c r="E35" s="99"/>
      <c r="F35" s="99"/>
      <c r="G35" s="99"/>
      <c r="H35" s="99"/>
      <c r="I35" s="99"/>
      <c r="J35" s="99"/>
      <c r="K35" s="99"/>
    </row>
    <row r="36" spans="1:11" ht="13" x14ac:dyDescent="0.3">
      <c r="A36" s="6"/>
      <c r="B36" s="3"/>
      <c r="C36" s="3"/>
      <c r="D36" s="3"/>
      <c r="E36" s="3"/>
      <c r="F36" s="3"/>
      <c r="G36" s="3"/>
      <c r="H36" s="3"/>
      <c r="I36" s="3"/>
      <c r="J36" s="7"/>
    </row>
    <row r="37" spans="1:11" ht="15.5" x14ac:dyDescent="0.35">
      <c r="A37" s="5"/>
      <c r="B37" s="8"/>
      <c r="C37" s="9"/>
      <c r="D37" s="2"/>
      <c r="E37" s="2"/>
      <c r="F37" s="1"/>
      <c r="G37" s="1"/>
      <c r="H37" s="1"/>
      <c r="I37" s="1"/>
      <c r="J37" s="1"/>
    </row>
    <row r="38" spans="1:11" ht="13" x14ac:dyDescent="0.3">
      <c r="A38" s="1"/>
      <c r="B38" s="1"/>
      <c r="C38" s="1"/>
      <c r="D38" s="1"/>
      <c r="E38" s="1"/>
      <c r="F38" s="1"/>
      <c r="G38" s="1"/>
      <c r="H38" s="1"/>
      <c r="I38" s="1"/>
      <c r="J38" s="1"/>
    </row>
    <row r="39" spans="1:11" ht="13" x14ac:dyDescent="0.3">
      <c r="A39" s="1"/>
      <c r="B39" s="1"/>
      <c r="C39" s="1"/>
      <c r="D39" s="1"/>
      <c r="E39" s="1"/>
      <c r="F39" s="1"/>
      <c r="G39" s="1"/>
      <c r="H39" s="1"/>
      <c r="I39" s="1"/>
      <c r="J39" s="1"/>
    </row>
    <row r="40" spans="1:11" ht="13" x14ac:dyDescent="0.3">
      <c r="A40" s="1"/>
      <c r="B40" s="1"/>
      <c r="C40" s="1"/>
      <c r="D40" s="1"/>
      <c r="E40" s="1"/>
      <c r="F40" s="1"/>
      <c r="G40" s="1"/>
      <c r="H40" s="1"/>
      <c r="I40" s="1"/>
      <c r="J40" s="1"/>
    </row>
    <row r="41" spans="1:11" ht="13" x14ac:dyDescent="0.3">
      <c r="A41" s="1"/>
      <c r="B41" s="1"/>
      <c r="C41" s="1"/>
      <c r="D41" s="1"/>
      <c r="E41" s="1"/>
      <c r="F41" s="1"/>
      <c r="G41" s="1"/>
      <c r="H41" s="1"/>
      <c r="I41" s="1"/>
      <c r="J41" s="1"/>
    </row>
  </sheetData>
  <sheetProtection algorithmName="SHA-512" hashValue="hODE6fyuVAZYn6VOJvgsoxvuEiyPShPzvWpcGdAttCvZnl+6SdIYxJywTuLd+fT8VIa5IQlmur6XVZfEiVBNLQ==" saltValue="b2WJGWJ0ts78XinnT0SJMg==" spinCount="100000" sheet="1" objects="1" scenarios="1" selectLockedCells="1" selectUnlockedCells="1"/>
  <mergeCells count="5">
    <mergeCell ref="A1:K1"/>
    <mergeCell ref="A2:K2"/>
    <mergeCell ref="A3:K3"/>
    <mergeCell ref="A35:K35"/>
    <mergeCell ref="A4:K4"/>
  </mergeCells>
  <phoneticPr fontId="0" type="noConversion"/>
  <printOptions horizontalCentered="1"/>
  <pageMargins left="0.75" right="0.75" top="1" bottom="1" header="0.5" footer="0.5"/>
  <pageSetup scale="83" orientation="portrait" r:id="rId1"/>
  <headerFooter>
    <oddFooter>&amp;CP -1</oddFoot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4"/>
  <sheetViews>
    <sheetView showZeros="0" tabSelected="1" zoomScale="70" zoomScaleNormal="70" zoomScaleSheetLayoutView="100" workbookViewId="0">
      <selection activeCell="F13" sqref="F13"/>
    </sheetView>
  </sheetViews>
  <sheetFormatPr defaultColWidth="9.26953125" defaultRowHeight="12.5" x14ac:dyDescent="0.25"/>
  <cols>
    <col min="1" max="1" width="12" style="51" customWidth="1"/>
    <col min="2" max="2" width="13.453125" style="90" customWidth="1"/>
    <col min="3" max="3" width="61.26953125" style="51" customWidth="1"/>
    <col min="4" max="4" width="11.26953125" style="51" customWidth="1"/>
    <col min="5" max="5" width="15.7265625" style="51" customWidth="1"/>
    <col min="6" max="6" width="14.36328125" style="51" customWidth="1"/>
    <col min="7" max="7" width="17.1796875" style="51" customWidth="1"/>
    <col min="8" max="16384" width="9.26953125" style="51"/>
  </cols>
  <sheetData>
    <row r="1" spans="1:7" ht="12" customHeight="1" x14ac:dyDescent="0.25">
      <c r="A1" s="102" t="s">
        <v>94</v>
      </c>
      <c r="B1" s="103"/>
      <c r="C1" s="103"/>
      <c r="D1" s="103"/>
      <c r="E1" s="103"/>
      <c r="F1" s="103"/>
      <c r="G1" s="104"/>
    </row>
    <row r="2" spans="1:7" x14ac:dyDescent="0.25">
      <c r="A2" s="105"/>
      <c r="B2" s="106"/>
      <c r="C2" s="106"/>
      <c r="D2" s="106"/>
      <c r="E2" s="106"/>
      <c r="F2" s="106"/>
      <c r="G2" s="107"/>
    </row>
    <row r="3" spans="1:7" x14ac:dyDescent="0.25">
      <c r="A3" s="105"/>
      <c r="B3" s="106"/>
      <c r="C3" s="106"/>
      <c r="D3" s="106"/>
      <c r="E3" s="106"/>
      <c r="F3" s="106"/>
      <c r="G3" s="107"/>
    </row>
    <row r="4" spans="1:7" ht="15" customHeight="1" thickBot="1" x14ac:dyDescent="0.3">
      <c r="A4" s="105"/>
      <c r="B4" s="106"/>
      <c r="C4" s="106"/>
      <c r="D4" s="106"/>
      <c r="E4" s="106"/>
      <c r="F4" s="106"/>
      <c r="G4" s="107"/>
    </row>
    <row r="5" spans="1:7" s="52" customFormat="1" ht="35.15" customHeight="1" thickBot="1" x14ac:dyDescent="0.4">
      <c r="A5" s="68" t="s">
        <v>9</v>
      </c>
      <c r="B5" s="82" t="s">
        <v>10</v>
      </c>
      <c r="C5" s="69" t="s">
        <v>11</v>
      </c>
      <c r="D5" s="69" t="s">
        <v>12</v>
      </c>
      <c r="E5" s="69" t="s">
        <v>13</v>
      </c>
      <c r="F5" s="69" t="s">
        <v>14</v>
      </c>
      <c r="G5" s="70" t="s">
        <v>15</v>
      </c>
    </row>
    <row r="6" spans="1:7" s="52" customFormat="1" ht="68.5" customHeight="1" x14ac:dyDescent="0.25">
      <c r="A6" s="79">
        <v>1</v>
      </c>
      <c r="B6" s="83">
        <v>4.0999999999999996</v>
      </c>
      <c r="C6" s="80" t="s">
        <v>95</v>
      </c>
      <c r="D6" s="59" t="s">
        <v>68</v>
      </c>
      <c r="E6" s="59">
        <v>1</v>
      </c>
      <c r="F6" s="93"/>
      <c r="G6" s="71">
        <f>ROUND(E6*F6,2)</f>
        <v>0</v>
      </c>
    </row>
    <row r="7" spans="1:7" s="52" customFormat="1" ht="62" x14ac:dyDescent="0.25">
      <c r="A7" s="78">
        <v>2</v>
      </c>
      <c r="B7" s="84">
        <v>4.2</v>
      </c>
      <c r="C7" s="80" t="s">
        <v>96</v>
      </c>
      <c r="D7" s="59" t="s">
        <v>107</v>
      </c>
      <c r="E7" s="59">
        <v>3100</v>
      </c>
      <c r="F7" s="93"/>
      <c r="G7" s="71">
        <f t="shared" ref="G7:G12" si="0">ROUND(E7*F7,2)</f>
        <v>0</v>
      </c>
    </row>
    <row r="8" spans="1:7" s="52" customFormat="1" ht="56.5" customHeight="1" x14ac:dyDescent="0.25">
      <c r="A8" s="78">
        <v>3</v>
      </c>
      <c r="B8" s="84" t="s">
        <v>79</v>
      </c>
      <c r="C8" s="80" t="s">
        <v>97</v>
      </c>
      <c r="D8" s="59" t="s">
        <v>107</v>
      </c>
      <c r="E8" s="59">
        <v>110</v>
      </c>
      <c r="F8" s="93"/>
      <c r="G8" s="71">
        <f t="shared" ref="G8:G11" si="1">ROUND(E8*F8,2)</f>
        <v>0</v>
      </c>
    </row>
    <row r="9" spans="1:7" s="52" customFormat="1" ht="62" x14ac:dyDescent="0.25">
      <c r="A9" s="78">
        <v>4</v>
      </c>
      <c r="B9" s="84" t="s">
        <v>80</v>
      </c>
      <c r="C9" s="80" t="s">
        <v>110</v>
      </c>
      <c r="D9" s="59" t="s">
        <v>68</v>
      </c>
      <c r="E9" s="59">
        <v>1</v>
      </c>
      <c r="F9" s="93"/>
      <c r="G9" s="71">
        <f t="shared" si="1"/>
        <v>0</v>
      </c>
    </row>
    <row r="10" spans="1:7" s="52" customFormat="1" ht="39" customHeight="1" x14ac:dyDescent="0.25">
      <c r="A10" s="78">
        <v>5</v>
      </c>
      <c r="B10" s="84" t="s">
        <v>81</v>
      </c>
      <c r="C10" s="80" t="s">
        <v>98</v>
      </c>
      <c r="D10" s="59" t="s">
        <v>68</v>
      </c>
      <c r="E10" s="59">
        <v>1</v>
      </c>
      <c r="F10" s="93"/>
      <c r="G10" s="71">
        <f t="shared" ref="G10" si="2">ROUND(E10*F10,2)</f>
        <v>0</v>
      </c>
    </row>
    <row r="11" spans="1:7" s="52" customFormat="1" ht="56.5" customHeight="1" x14ac:dyDescent="0.25">
      <c r="A11" s="78">
        <v>6</v>
      </c>
      <c r="B11" s="84" t="s">
        <v>82</v>
      </c>
      <c r="C11" s="80" t="s">
        <v>99</v>
      </c>
      <c r="D11" s="59" t="s">
        <v>68</v>
      </c>
      <c r="E11" s="59">
        <v>1</v>
      </c>
      <c r="F11" s="93"/>
      <c r="G11" s="71">
        <f t="shared" si="1"/>
        <v>0</v>
      </c>
    </row>
    <row r="12" spans="1:7" s="52" customFormat="1" ht="67.5" customHeight="1" x14ac:dyDescent="0.25">
      <c r="A12" s="78">
        <v>7</v>
      </c>
      <c r="B12" s="84" t="s">
        <v>83</v>
      </c>
      <c r="C12" s="80" t="s">
        <v>100</v>
      </c>
      <c r="D12" s="59" t="s">
        <v>68</v>
      </c>
      <c r="E12" s="59">
        <v>1</v>
      </c>
      <c r="F12" s="93"/>
      <c r="G12" s="71">
        <f t="shared" si="0"/>
        <v>0</v>
      </c>
    </row>
    <row r="13" spans="1:7" s="52" customFormat="1" ht="39.5" customHeight="1" x14ac:dyDescent="0.25">
      <c r="A13" s="78">
        <v>8</v>
      </c>
      <c r="B13" s="84" t="s">
        <v>84</v>
      </c>
      <c r="C13" s="80" t="s">
        <v>101</v>
      </c>
      <c r="D13" s="59" t="s">
        <v>68</v>
      </c>
      <c r="E13" s="59">
        <v>1</v>
      </c>
      <c r="F13" s="93"/>
      <c r="G13" s="71">
        <f t="shared" ref="G13" si="3">ROUND(E13*F13,2)</f>
        <v>0</v>
      </c>
    </row>
    <row r="14" spans="1:7" s="52" customFormat="1" ht="84.5" customHeight="1" x14ac:dyDescent="0.25">
      <c r="A14" s="78">
        <v>9</v>
      </c>
      <c r="B14" s="84" t="s">
        <v>85</v>
      </c>
      <c r="C14" s="80" t="s">
        <v>102</v>
      </c>
      <c r="D14" s="59" t="s">
        <v>68</v>
      </c>
      <c r="E14" s="59">
        <v>1</v>
      </c>
      <c r="F14" s="93"/>
      <c r="G14" s="71">
        <f t="shared" ref="G14:G15" si="4">ROUND(E14*F14,2)</f>
        <v>0</v>
      </c>
    </row>
    <row r="15" spans="1:7" s="52" customFormat="1" ht="53" customHeight="1" x14ac:dyDescent="0.25">
      <c r="A15" s="58">
        <v>10</v>
      </c>
      <c r="B15" s="84" t="s">
        <v>86</v>
      </c>
      <c r="C15" s="80" t="s">
        <v>103</v>
      </c>
      <c r="D15" s="59" t="s">
        <v>68</v>
      </c>
      <c r="E15" s="59">
        <v>1</v>
      </c>
      <c r="F15" s="93"/>
      <c r="G15" s="71">
        <f t="shared" si="4"/>
        <v>0</v>
      </c>
    </row>
    <row r="16" spans="1:7" s="53" customFormat="1" ht="36.65" customHeight="1" x14ac:dyDescent="0.25">
      <c r="A16" s="58">
        <v>11</v>
      </c>
      <c r="B16" s="84" t="s">
        <v>87</v>
      </c>
      <c r="C16" s="81" t="s">
        <v>72</v>
      </c>
      <c r="D16" s="59" t="s">
        <v>71</v>
      </c>
      <c r="E16" s="59">
        <v>1</v>
      </c>
      <c r="F16" s="72">
        <v>50000</v>
      </c>
      <c r="G16" s="71">
        <f t="shared" ref="G16" si="5">ROUND(E16*F16,2)</f>
        <v>50000</v>
      </c>
    </row>
    <row r="17" spans="1:7" s="53" customFormat="1" ht="46.15" customHeight="1" x14ac:dyDescent="0.25">
      <c r="A17" s="58">
        <v>12</v>
      </c>
      <c r="B17" s="84" t="s">
        <v>88</v>
      </c>
      <c r="C17" s="60" t="s">
        <v>104</v>
      </c>
      <c r="D17" s="59" t="s">
        <v>71</v>
      </c>
      <c r="E17" s="59">
        <v>1</v>
      </c>
      <c r="F17" s="93"/>
      <c r="G17" s="71">
        <f t="shared" ref="G17" si="6">ROUND(E17*F17,2)</f>
        <v>0</v>
      </c>
    </row>
    <row r="18" spans="1:7" s="53" customFormat="1" ht="13.9" customHeight="1" thickBot="1" x14ac:dyDescent="0.3">
      <c r="A18" s="61"/>
      <c r="B18" s="85"/>
      <c r="C18" s="63" t="s">
        <v>70</v>
      </c>
      <c r="D18" s="62"/>
      <c r="E18" s="62"/>
      <c r="F18" s="73"/>
      <c r="G18" s="74">
        <f>SUM(G6:G17)</f>
        <v>50000</v>
      </c>
    </row>
    <row r="19" spans="1:7" s="53" customFormat="1" ht="13.9" customHeight="1" x14ac:dyDescent="0.35">
      <c r="A19" s="75"/>
      <c r="B19" s="86"/>
      <c r="C19" s="75"/>
      <c r="D19" s="75"/>
      <c r="E19" s="101"/>
      <c r="F19" s="101"/>
      <c r="G19" s="75"/>
    </row>
    <row r="20" spans="1:7" s="53" customFormat="1" ht="13.9" customHeight="1" thickBot="1" x14ac:dyDescent="0.4">
      <c r="A20" s="75"/>
      <c r="B20" s="86"/>
      <c r="C20" s="75"/>
      <c r="D20" s="75"/>
      <c r="E20" s="101"/>
      <c r="F20" s="101"/>
      <c r="G20" s="75"/>
    </row>
    <row r="21" spans="1:7" s="53" customFormat="1" ht="13.9" customHeight="1" thickBot="1" x14ac:dyDescent="0.3">
      <c r="A21" s="108" t="s">
        <v>73</v>
      </c>
      <c r="B21" s="109"/>
      <c r="C21" s="109"/>
      <c r="D21" s="109"/>
      <c r="E21" s="109"/>
      <c r="F21" s="110"/>
      <c r="G21" s="111"/>
    </row>
    <row r="22" spans="1:7" s="53" customFormat="1" ht="55.9" customHeight="1" x14ac:dyDescent="0.25">
      <c r="A22" s="58">
        <v>13</v>
      </c>
      <c r="B22" s="87" t="s">
        <v>74</v>
      </c>
      <c r="C22" s="76" t="s">
        <v>105</v>
      </c>
      <c r="D22" s="59" t="s">
        <v>68</v>
      </c>
      <c r="E22" s="64">
        <v>1</v>
      </c>
      <c r="F22" s="93"/>
      <c r="G22" s="71">
        <f t="shared" ref="G22" si="7">ROUND(E22*F22,2)</f>
        <v>0</v>
      </c>
    </row>
    <row r="23" spans="1:7" s="53" customFormat="1" ht="13.9" customHeight="1" x14ac:dyDescent="0.25">
      <c r="A23" s="65"/>
      <c r="B23" s="88"/>
      <c r="C23" s="66"/>
      <c r="D23" s="65"/>
      <c r="E23" s="65"/>
      <c r="F23" s="54"/>
      <c r="G23" s="55"/>
    </row>
    <row r="24" spans="1:7" ht="15.5" x14ac:dyDescent="0.35">
      <c r="A24" s="67"/>
      <c r="B24" s="89"/>
      <c r="C24" s="67"/>
      <c r="D24" s="67"/>
      <c r="E24" s="67"/>
    </row>
  </sheetData>
  <sheetProtection algorithmName="SHA-512" hashValue="WHZOfaoU2A5e5kBz/G5X2DOVHqeQbaVhWm1Lyxzar3eEcSlinNBo+x133Wi++KRPnBllNQyhVpCUb6AqzEz8IQ==" saltValue="2mj9dP72zoJlRJDC8a9p2w==" spinCount="100000" sheet="1" objects="1" scenarios="1" selectLockedCells="1"/>
  <mergeCells count="4">
    <mergeCell ref="E19:F19"/>
    <mergeCell ref="A1:G4"/>
    <mergeCell ref="E20:F20"/>
    <mergeCell ref="A21:G21"/>
  </mergeCells>
  <phoneticPr fontId="14" type="noConversion"/>
  <printOptions horizontalCentered="1"/>
  <pageMargins left="0.38888888888888901" right="0.53666666666666696" top="1" bottom="1" header="0.5" footer="0.5"/>
  <pageSetup scale="67" firstPageNumber="2" fitToHeight="2" orientation="portrait" useFirstPageNumber="1" r:id="rId1"/>
  <headerFooter>
    <oddFooter>&amp;C&amp;K000000P - 2</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4"/>
  <sheetViews>
    <sheetView showZeros="0" zoomScale="85" zoomScaleNormal="85" zoomScaleSheetLayoutView="100" zoomScalePageLayoutView="125" workbookViewId="0">
      <selection sqref="A1:XFD1048576"/>
    </sheetView>
  </sheetViews>
  <sheetFormatPr defaultColWidth="8.7265625" defaultRowHeight="12.5" x14ac:dyDescent="0.25"/>
  <cols>
    <col min="13" max="13" width="3.26953125" customWidth="1"/>
    <col min="14" max="14" width="16" customWidth="1"/>
  </cols>
  <sheetData>
    <row r="1" spans="1:14" ht="15.5" x14ac:dyDescent="0.35">
      <c r="F1" s="92" t="s">
        <v>78</v>
      </c>
    </row>
    <row r="2" spans="1:14" ht="15.5" x14ac:dyDescent="0.35">
      <c r="F2" s="92" t="s">
        <v>109</v>
      </c>
    </row>
    <row r="3" spans="1:14" ht="15.5" x14ac:dyDescent="0.35">
      <c r="F3" s="92" t="s">
        <v>108</v>
      </c>
    </row>
    <row r="4" spans="1:14" ht="15.5" x14ac:dyDescent="0.35">
      <c r="A4" s="10"/>
      <c r="B4" s="10"/>
      <c r="C4" s="10"/>
      <c r="D4" s="10"/>
      <c r="E4" s="10"/>
      <c r="F4" s="10"/>
      <c r="G4" s="10"/>
      <c r="H4" s="10"/>
      <c r="I4" s="10"/>
      <c r="J4" s="10"/>
      <c r="K4" s="10"/>
      <c r="L4" s="10"/>
      <c r="M4" s="10"/>
      <c r="N4" s="10"/>
    </row>
    <row r="5" spans="1:14" ht="16" thickBot="1" x14ac:dyDescent="0.4">
      <c r="B5" s="11" t="s">
        <v>76</v>
      </c>
      <c r="C5" s="13"/>
      <c r="D5" s="14"/>
      <c r="E5" s="15"/>
      <c r="F5" s="15"/>
      <c r="G5" s="15"/>
      <c r="H5" s="16"/>
      <c r="I5" s="16"/>
      <c r="J5" s="15"/>
      <c r="K5" s="115">
        <f>'BID FORM'!G18</f>
        <v>50000</v>
      </c>
      <c r="L5" s="115"/>
      <c r="M5" s="115"/>
      <c r="N5" s="10"/>
    </row>
    <row r="6" spans="1:14" ht="15.5" x14ac:dyDescent="0.35">
      <c r="A6" s="11"/>
      <c r="B6" s="12"/>
      <c r="C6" s="13"/>
      <c r="D6" s="14"/>
      <c r="E6" s="15"/>
      <c r="F6" s="15"/>
      <c r="G6" s="15"/>
      <c r="H6" s="16"/>
      <c r="I6" s="16"/>
      <c r="J6" s="15"/>
      <c r="K6" s="77"/>
      <c r="L6" s="77"/>
      <c r="M6" s="77"/>
    </row>
    <row r="7" spans="1:14" ht="16" thickBot="1" x14ac:dyDescent="0.4">
      <c r="A7" s="11"/>
      <c r="B7" s="12" t="s">
        <v>77</v>
      </c>
      <c r="C7" s="13"/>
      <c r="D7" s="14"/>
      <c r="E7" s="15"/>
      <c r="F7" s="15"/>
      <c r="G7" s="15"/>
      <c r="H7" s="16"/>
      <c r="I7" s="16"/>
      <c r="J7" s="15"/>
      <c r="K7" s="115">
        <f>'BID FORM'!G22</f>
        <v>0</v>
      </c>
      <c r="L7" s="115"/>
      <c r="M7" s="115"/>
    </row>
    <row r="8" spans="1:14" ht="16" thickBot="1" x14ac:dyDescent="0.4">
      <c r="A8" s="11"/>
      <c r="B8" s="12"/>
      <c r="C8" s="13"/>
      <c r="D8" s="14"/>
      <c r="E8" s="15"/>
      <c r="F8" s="15"/>
      <c r="G8" s="15"/>
      <c r="H8" s="16"/>
      <c r="I8" s="16"/>
      <c r="J8" s="15"/>
      <c r="K8" s="50"/>
      <c r="L8" s="50"/>
      <c r="M8" s="50"/>
      <c r="N8" s="19"/>
    </row>
    <row r="9" spans="1:14" ht="16" thickBot="1" x14ac:dyDescent="0.4">
      <c r="A9" s="11"/>
      <c r="B9" s="12" t="s">
        <v>106</v>
      </c>
      <c r="C9" s="13"/>
      <c r="D9" s="14"/>
      <c r="E9" s="15"/>
      <c r="F9" s="15"/>
      <c r="G9" s="15"/>
      <c r="H9" s="16"/>
      <c r="I9" s="16"/>
      <c r="J9" s="15"/>
      <c r="K9" s="112">
        <f>K5+SUM(K7:M7)</f>
        <v>50000</v>
      </c>
      <c r="L9" s="113"/>
      <c r="M9" s="114"/>
      <c r="N9" s="20"/>
    </row>
    <row r="10" spans="1:14" ht="16" thickBot="1" x14ac:dyDescent="0.4">
      <c r="A10" s="29"/>
      <c r="B10" s="30"/>
      <c r="C10" s="31"/>
      <c r="D10" s="32"/>
      <c r="E10" s="30"/>
      <c r="F10" s="30"/>
      <c r="G10" s="30"/>
      <c r="H10" s="33"/>
      <c r="I10" s="33"/>
      <c r="J10" s="30"/>
      <c r="K10" s="30"/>
      <c r="L10" s="30"/>
      <c r="M10" s="30"/>
      <c r="N10" s="10"/>
    </row>
    <row r="11" spans="1:14" ht="15.5" x14ac:dyDescent="0.35">
      <c r="A11" s="11"/>
      <c r="B11" s="12"/>
      <c r="C11" s="13"/>
      <c r="D11" s="14"/>
      <c r="E11" s="15"/>
      <c r="F11" s="15"/>
      <c r="G11" s="15"/>
      <c r="H11" s="16"/>
      <c r="I11" s="16"/>
      <c r="J11" s="15"/>
      <c r="K11" s="15"/>
      <c r="L11" s="12"/>
      <c r="M11" s="12"/>
      <c r="N11" s="10"/>
    </row>
    <row r="12" spans="1:14" ht="15.5" x14ac:dyDescent="0.35">
      <c r="A12" s="12" t="s">
        <v>18</v>
      </c>
      <c r="B12" s="12"/>
      <c r="C12" s="12"/>
      <c r="D12" s="12"/>
      <c r="E12" s="18"/>
      <c r="F12" s="18"/>
      <c r="G12" s="15"/>
      <c r="H12" s="15"/>
      <c r="I12" s="15"/>
      <c r="J12" s="15"/>
      <c r="K12" s="10"/>
      <c r="L12" s="10"/>
      <c r="M12" s="19"/>
      <c r="N12" s="10"/>
    </row>
    <row r="13" spans="1:14" ht="15.5" x14ac:dyDescent="0.35">
      <c r="A13" s="12"/>
      <c r="B13" s="12"/>
      <c r="C13" s="12"/>
      <c r="D13" s="12"/>
      <c r="E13" s="18"/>
      <c r="F13" s="18"/>
      <c r="G13" s="15"/>
      <c r="H13" s="15"/>
      <c r="I13" s="15"/>
      <c r="J13" s="15"/>
      <c r="K13" s="10"/>
      <c r="L13" s="10"/>
      <c r="M13" s="19"/>
      <c r="N13" s="10"/>
    </row>
    <row r="14" spans="1:14" ht="15.5" x14ac:dyDescent="0.35">
      <c r="A14" s="46"/>
      <c r="B14" s="46"/>
      <c r="C14" s="46"/>
      <c r="D14" s="46"/>
      <c r="E14" s="47"/>
      <c r="F14" s="47"/>
      <c r="G14" s="48"/>
      <c r="H14" s="49"/>
      <c r="I14" s="15" t="s">
        <v>66</v>
      </c>
      <c r="J14" s="15" t="s">
        <v>19</v>
      </c>
      <c r="K14" s="15"/>
      <c r="L14" s="15"/>
      <c r="M14" s="19"/>
      <c r="N14" s="10"/>
    </row>
    <row r="15" spans="1:14" ht="15.5" x14ac:dyDescent="0.35">
      <c r="A15" s="14"/>
      <c r="B15" s="12"/>
      <c r="C15" s="13"/>
      <c r="D15" s="14"/>
      <c r="E15" s="16"/>
      <c r="F15" s="16"/>
      <c r="G15" s="10"/>
      <c r="H15" s="21"/>
      <c r="I15" s="15"/>
      <c r="J15" s="12"/>
      <c r="K15" s="17" t="s">
        <v>17</v>
      </c>
      <c r="L15" s="10"/>
      <c r="M15" s="12"/>
      <c r="N15" s="10"/>
    </row>
    <row r="16" spans="1:14" ht="15.5" x14ac:dyDescent="0.35">
      <c r="A16" s="14"/>
      <c r="B16" s="12"/>
      <c r="C16" s="13"/>
      <c r="E16" s="16"/>
      <c r="F16" s="16"/>
      <c r="G16" s="10"/>
      <c r="H16" s="21"/>
      <c r="I16" s="15"/>
      <c r="J16" s="12"/>
      <c r="K16" s="17"/>
      <c r="L16" s="10"/>
      <c r="M16" s="12"/>
      <c r="N16" s="10"/>
    </row>
    <row r="17" spans="1:14" ht="15.5" x14ac:dyDescent="0.35">
      <c r="A17" s="14"/>
      <c r="B17" s="12"/>
      <c r="C17" s="13"/>
      <c r="D17" s="14"/>
      <c r="E17" s="16"/>
      <c r="F17" s="16"/>
      <c r="G17" s="10"/>
      <c r="H17" s="21"/>
      <c r="I17" s="15"/>
      <c r="J17" s="12"/>
      <c r="K17" s="17"/>
      <c r="L17" s="10"/>
      <c r="M17" s="12"/>
      <c r="N17" s="10"/>
    </row>
    <row r="18" spans="1:14" ht="15.5" x14ac:dyDescent="0.35">
      <c r="A18" s="12" t="s">
        <v>20</v>
      </c>
      <c r="B18" s="12"/>
      <c r="C18" s="12"/>
      <c r="D18" s="12"/>
      <c r="E18" s="18"/>
      <c r="F18" s="18"/>
      <c r="G18" s="15"/>
      <c r="H18" s="12"/>
      <c r="I18" s="12"/>
      <c r="J18" s="12"/>
      <c r="K18" s="10"/>
      <c r="L18" s="10"/>
      <c r="M18" s="10"/>
      <c r="N18" s="10"/>
    </row>
    <row r="19" spans="1:14" ht="15.5" x14ac:dyDescent="0.35">
      <c r="A19" s="12" t="s">
        <v>21</v>
      </c>
      <c r="B19" s="12"/>
      <c r="C19" s="12"/>
      <c r="D19" s="12"/>
      <c r="E19" s="18"/>
      <c r="F19" s="18"/>
      <c r="G19" s="15"/>
      <c r="H19" s="12"/>
      <c r="I19" s="12"/>
      <c r="J19" s="12"/>
      <c r="K19" s="10"/>
      <c r="L19" s="10"/>
      <c r="M19" s="10"/>
      <c r="N19" s="10"/>
    </row>
    <row r="20" spans="1:14" ht="15.5" x14ac:dyDescent="0.35">
      <c r="A20" s="12" t="s">
        <v>22</v>
      </c>
      <c r="B20" s="12"/>
      <c r="C20" s="12"/>
      <c r="D20" s="12"/>
      <c r="E20" s="18"/>
      <c r="F20" s="18"/>
      <c r="G20" s="15"/>
      <c r="H20" s="12"/>
      <c r="I20" s="12"/>
      <c r="J20" s="12"/>
      <c r="K20" s="10"/>
      <c r="L20" s="10"/>
      <c r="M20" s="10"/>
      <c r="N20" s="10"/>
    </row>
    <row r="21" spans="1:14" ht="15.5" x14ac:dyDescent="0.35">
      <c r="A21" s="12" t="s">
        <v>23</v>
      </c>
      <c r="B21" s="12"/>
      <c r="C21" s="12"/>
      <c r="D21" s="12"/>
      <c r="E21" s="18"/>
      <c r="F21" s="18"/>
      <c r="G21" s="15"/>
      <c r="H21" s="12"/>
      <c r="I21" s="12"/>
      <c r="J21" s="12"/>
      <c r="K21" s="10"/>
      <c r="L21" s="10"/>
      <c r="M21" s="10"/>
      <c r="N21" s="10"/>
    </row>
    <row r="22" spans="1:14" ht="15.5" x14ac:dyDescent="0.35">
      <c r="A22" s="12" t="s">
        <v>24</v>
      </c>
      <c r="B22" s="12"/>
      <c r="C22" s="12"/>
      <c r="D22" s="12"/>
      <c r="E22" s="18"/>
      <c r="F22" s="18"/>
      <c r="G22" s="15"/>
      <c r="H22" s="12"/>
      <c r="I22" s="12"/>
      <c r="J22" s="12"/>
      <c r="K22" s="10"/>
      <c r="L22" s="10"/>
      <c r="M22" s="10"/>
      <c r="N22" s="10"/>
    </row>
    <row r="23" spans="1:14" ht="15.5" x14ac:dyDescent="0.35">
      <c r="A23" s="12"/>
      <c r="B23" s="12"/>
      <c r="C23" s="12"/>
      <c r="D23" s="12"/>
      <c r="E23" s="18"/>
      <c r="F23" s="18"/>
      <c r="G23" s="15"/>
      <c r="H23" s="12"/>
      <c r="I23" s="12"/>
      <c r="J23" s="12"/>
      <c r="K23" s="10"/>
      <c r="L23" s="10"/>
      <c r="M23" s="10"/>
      <c r="N23" s="10"/>
    </row>
    <row r="24" spans="1:14" ht="15.5" x14ac:dyDescent="0.35">
      <c r="A24" s="12"/>
      <c r="B24" s="12"/>
      <c r="C24" s="12"/>
      <c r="D24" s="12"/>
      <c r="E24" s="18"/>
      <c r="F24" s="18"/>
      <c r="G24" s="15"/>
      <c r="H24" s="12"/>
      <c r="I24" s="12"/>
      <c r="J24" s="12"/>
      <c r="K24" s="10"/>
      <c r="L24" s="10"/>
      <c r="M24" s="10"/>
      <c r="N24" s="10"/>
    </row>
    <row r="25" spans="1:14" ht="15.5" x14ac:dyDescent="0.35">
      <c r="A25" s="12" t="s">
        <v>58</v>
      </c>
      <c r="B25" s="12"/>
      <c r="C25" s="12"/>
      <c r="D25" s="12"/>
      <c r="E25" s="18"/>
      <c r="F25" s="18"/>
      <c r="G25" s="15"/>
      <c r="H25" s="12"/>
      <c r="I25" s="12"/>
      <c r="J25" s="12"/>
      <c r="K25" s="10"/>
      <c r="L25" s="10"/>
      <c r="M25" s="10"/>
      <c r="N25" s="10"/>
    </row>
    <row r="26" spans="1:14" ht="15.5" x14ac:dyDescent="0.35">
      <c r="A26" s="12"/>
      <c r="B26" s="12"/>
      <c r="C26" s="12"/>
      <c r="D26" s="12"/>
      <c r="E26" s="18"/>
      <c r="F26" s="18"/>
      <c r="G26" s="15"/>
      <c r="H26" s="12"/>
      <c r="I26" s="12"/>
      <c r="J26" s="12"/>
      <c r="K26" s="10"/>
      <c r="L26" s="10"/>
      <c r="M26" s="10"/>
      <c r="N26" s="10"/>
    </row>
    <row r="27" spans="1:14" ht="15.5" x14ac:dyDescent="0.35">
      <c r="A27" s="12"/>
      <c r="B27" s="12"/>
      <c r="C27" s="12"/>
      <c r="D27" s="12"/>
      <c r="E27" s="18"/>
      <c r="F27" s="18"/>
      <c r="G27" s="15"/>
      <c r="H27" s="12"/>
      <c r="I27" s="12"/>
      <c r="J27" s="12"/>
      <c r="K27" s="10"/>
      <c r="L27" s="10"/>
      <c r="M27" s="10"/>
      <c r="N27" s="10"/>
    </row>
    <row r="28" spans="1:14" ht="15.5" x14ac:dyDescent="0.35">
      <c r="A28" s="18" t="s">
        <v>25</v>
      </c>
      <c r="B28" s="12"/>
      <c r="C28" s="12"/>
      <c r="D28" s="12"/>
      <c r="E28" s="18"/>
      <c r="F28" s="10"/>
      <c r="G28" s="15"/>
      <c r="H28" s="10"/>
      <c r="I28" s="18"/>
      <c r="J28" s="12"/>
      <c r="K28" s="10"/>
      <c r="L28" s="10"/>
      <c r="M28" s="10"/>
      <c r="N28" s="10"/>
    </row>
    <row r="29" spans="1:14" ht="15.5" x14ac:dyDescent="0.35">
      <c r="A29" s="18"/>
      <c r="B29" s="12"/>
      <c r="C29" s="12"/>
      <c r="D29" s="12"/>
      <c r="E29" s="18"/>
      <c r="F29" s="10"/>
      <c r="G29" s="15"/>
      <c r="H29" s="10"/>
      <c r="I29" s="18"/>
      <c r="J29" s="12"/>
      <c r="K29" s="10"/>
      <c r="L29" s="10"/>
      <c r="M29" s="10"/>
      <c r="N29" s="10"/>
    </row>
    <row r="30" spans="1:14" ht="15.5" x14ac:dyDescent="0.35">
      <c r="A30" s="10"/>
      <c r="B30" s="10"/>
      <c r="C30" s="10"/>
      <c r="D30" s="10"/>
      <c r="E30" s="10"/>
      <c r="F30" s="10"/>
      <c r="G30" s="10"/>
      <c r="H30" s="10"/>
      <c r="I30" s="10"/>
      <c r="J30" s="10"/>
      <c r="K30" s="10"/>
      <c r="L30" s="10"/>
      <c r="M30" s="10"/>
      <c r="N30" s="10"/>
    </row>
    <row r="31" spans="1:14" ht="15.5" x14ac:dyDescent="0.35">
      <c r="A31" s="18" t="s">
        <v>26</v>
      </c>
      <c r="B31" s="12"/>
      <c r="C31" s="12"/>
      <c r="D31" s="12"/>
      <c r="E31" s="18"/>
      <c r="F31" s="10"/>
      <c r="G31" s="15"/>
      <c r="H31" s="10"/>
      <c r="I31" s="18"/>
      <c r="J31" s="12"/>
      <c r="K31" s="10"/>
      <c r="L31" s="10"/>
      <c r="M31" s="10"/>
      <c r="N31" s="10"/>
    </row>
    <row r="32" spans="1:14" ht="15.5" x14ac:dyDescent="0.35">
      <c r="A32" s="18" t="s">
        <v>27</v>
      </c>
      <c r="B32" s="12"/>
      <c r="C32" s="12"/>
      <c r="D32" s="12"/>
      <c r="E32" s="18"/>
      <c r="F32" s="10"/>
      <c r="G32" s="15"/>
      <c r="H32" s="10"/>
      <c r="I32" s="18"/>
      <c r="J32" s="12"/>
      <c r="K32" s="10"/>
      <c r="L32" s="10"/>
      <c r="M32" s="10"/>
      <c r="N32" s="10"/>
    </row>
    <row r="33" spans="1:14" ht="15.5" x14ac:dyDescent="0.35">
      <c r="A33" s="18"/>
      <c r="B33" s="12"/>
      <c r="C33" s="12"/>
      <c r="D33" s="12"/>
      <c r="E33" s="18"/>
      <c r="F33" s="10"/>
      <c r="G33" s="15"/>
      <c r="H33" s="10"/>
      <c r="I33" s="18"/>
      <c r="J33" s="12"/>
      <c r="K33" s="10"/>
      <c r="L33" s="10"/>
      <c r="M33" s="10"/>
      <c r="N33" s="10"/>
    </row>
    <row r="34" spans="1:14" ht="15.5" x14ac:dyDescent="0.35">
      <c r="A34" s="18"/>
      <c r="B34" s="12"/>
      <c r="C34" s="12"/>
      <c r="D34" s="12"/>
      <c r="E34" s="18"/>
      <c r="F34" s="10"/>
      <c r="G34" s="15"/>
      <c r="H34" s="10"/>
      <c r="I34" s="18"/>
      <c r="J34" s="12"/>
      <c r="K34" s="10"/>
      <c r="L34" s="10"/>
      <c r="M34" s="10"/>
      <c r="N34" s="10"/>
    </row>
    <row r="35" spans="1:14" ht="15.5" x14ac:dyDescent="0.35">
      <c r="A35" s="18"/>
      <c r="B35" s="12"/>
      <c r="C35" s="12"/>
      <c r="D35" s="12"/>
      <c r="E35" s="18"/>
      <c r="F35" s="10"/>
      <c r="G35" s="15"/>
      <c r="H35" s="10"/>
      <c r="I35" s="18"/>
      <c r="J35" s="12"/>
      <c r="K35" s="10"/>
      <c r="L35" s="10"/>
      <c r="M35" s="10"/>
      <c r="N35" s="10"/>
    </row>
    <row r="36" spans="1:14" ht="15.5" x14ac:dyDescent="0.35">
      <c r="A36" s="18"/>
      <c r="B36" s="12"/>
      <c r="C36" s="12"/>
      <c r="D36" s="12" t="s">
        <v>55</v>
      </c>
      <c r="E36" s="18"/>
      <c r="F36" s="10"/>
      <c r="G36" s="15"/>
      <c r="H36" s="10"/>
      <c r="I36" s="18"/>
      <c r="J36" s="12"/>
      <c r="K36" s="10"/>
      <c r="L36" s="10"/>
      <c r="M36" s="10"/>
      <c r="N36" s="10"/>
    </row>
    <row r="37" spans="1:14" ht="15.5" x14ac:dyDescent="0.35">
      <c r="A37" s="18"/>
      <c r="B37" s="12"/>
      <c r="C37" s="12"/>
      <c r="D37" s="12"/>
      <c r="E37" s="18"/>
      <c r="F37" s="10"/>
      <c r="G37" s="15"/>
      <c r="H37" s="10"/>
      <c r="I37" s="18"/>
      <c r="J37" s="12"/>
      <c r="K37" s="10"/>
      <c r="L37" s="10"/>
      <c r="M37" s="10"/>
      <c r="N37" s="10"/>
    </row>
    <row r="38" spans="1:14" ht="15.5" x14ac:dyDescent="0.35">
      <c r="A38" s="10" t="s">
        <v>28</v>
      </c>
      <c r="B38" s="12"/>
      <c r="C38" s="12"/>
      <c r="D38" s="12"/>
      <c r="E38" s="18"/>
      <c r="F38" s="10"/>
      <c r="G38" s="15"/>
      <c r="H38" s="12" t="s">
        <v>29</v>
      </c>
      <c r="I38" s="18"/>
      <c r="J38" s="12"/>
      <c r="K38" s="10"/>
      <c r="L38" s="10"/>
      <c r="M38" s="10"/>
    </row>
    <row r="39" spans="1:14" ht="15.5" x14ac:dyDescent="0.35">
      <c r="A39" s="12" t="s">
        <v>30</v>
      </c>
      <c r="B39" s="12"/>
      <c r="C39" s="12"/>
      <c r="D39" s="12"/>
      <c r="E39" s="18"/>
      <c r="F39" s="10"/>
      <c r="G39" s="15"/>
      <c r="H39" s="18" t="s">
        <v>31</v>
      </c>
      <c r="I39" s="18"/>
      <c r="J39" s="12"/>
      <c r="K39" s="10"/>
      <c r="L39" s="10"/>
      <c r="M39" s="10"/>
      <c r="N39" s="10"/>
    </row>
    <row r="40" spans="1:14" ht="15.5" x14ac:dyDescent="0.35">
      <c r="A40" s="18" t="s">
        <v>32</v>
      </c>
      <c r="B40" s="12"/>
      <c r="C40" s="12"/>
      <c r="D40" s="12"/>
      <c r="E40" s="18"/>
      <c r="F40" s="10"/>
      <c r="G40" s="15"/>
      <c r="H40" s="22" t="s">
        <v>57</v>
      </c>
      <c r="I40" s="22"/>
      <c r="J40" s="22"/>
      <c r="K40" s="10"/>
      <c r="L40" s="10"/>
      <c r="M40" s="10"/>
      <c r="N40" s="10"/>
    </row>
    <row r="41" spans="1:14" ht="15.5" x14ac:dyDescent="0.35">
      <c r="A41" s="35" t="s">
        <v>56</v>
      </c>
      <c r="B41" s="36"/>
      <c r="C41" s="12"/>
      <c r="D41" s="12"/>
      <c r="E41" s="18"/>
      <c r="F41" s="10"/>
      <c r="G41" s="15" t="s">
        <v>33</v>
      </c>
      <c r="H41" s="35" t="s">
        <v>56</v>
      </c>
      <c r="I41" s="35"/>
      <c r="J41" s="10"/>
      <c r="K41" s="10"/>
      <c r="L41" s="10"/>
      <c r="M41" s="10"/>
      <c r="N41" s="19"/>
    </row>
    <row r="42" spans="1:14" ht="15.5" x14ac:dyDescent="0.35">
      <c r="A42" s="12"/>
      <c r="B42" s="12"/>
      <c r="C42" s="12"/>
      <c r="D42" s="12"/>
      <c r="E42" s="18"/>
      <c r="F42" s="10"/>
      <c r="G42" s="15"/>
      <c r="I42" s="18"/>
      <c r="J42" s="12"/>
      <c r="K42" s="23" t="s">
        <v>35</v>
      </c>
      <c r="L42" s="10"/>
      <c r="M42" s="10"/>
      <c r="N42" s="19"/>
    </row>
    <row r="43" spans="1:14" ht="15.5" x14ac:dyDescent="0.35">
      <c r="A43" s="18"/>
      <c r="B43" s="12"/>
      <c r="C43" s="12"/>
      <c r="D43" s="12"/>
      <c r="E43" s="18"/>
      <c r="F43" s="10"/>
      <c r="G43" s="15"/>
      <c r="H43" s="10"/>
      <c r="I43" s="12" t="s">
        <v>34</v>
      </c>
      <c r="J43" s="10"/>
      <c r="K43" s="10"/>
      <c r="L43" s="10"/>
      <c r="M43" s="10"/>
      <c r="N43" s="19"/>
    </row>
    <row r="44" spans="1:14" ht="15.5" x14ac:dyDescent="0.35">
      <c r="A44" s="12"/>
      <c r="B44" s="12"/>
      <c r="C44" s="12"/>
      <c r="D44" s="12"/>
      <c r="E44" s="18"/>
      <c r="F44" s="10"/>
      <c r="G44" s="15"/>
      <c r="H44" s="10"/>
      <c r="I44" s="18"/>
      <c r="J44" s="12"/>
      <c r="K44" s="10"/>
      <c r="L44" s="10"/>
      <c r="M44" s="10"/>
      <c r="N44" s="19"/>
    </row>
    <row r="45" spans="1:14" ht="15.5" x14ac:dyDescent="0.35">
      <c r="A45" s="10"/>
      <c r="B45" s="10"/>
      <c r="C45" s="12"/>
      <c r="D45" s="12"/>
      <c r="E45" s="18"/>
      <c r="F45" s="12" t="s">
        <v>36</v>
      </c>
      <c r="G45" s="12"/>
      <c r="H45" s="12"/>
      <c r="I45" s="12"/>
      <c r="J45" s="12"/>
      <c r="K45" s="10"/>
      <c r="L45" s="10"/>
      <c r="M45" s="10"/>
      <c r="N45" s="19"/>
    </row>
    <row r="46" spans="1:14" ht="15.5" x14ac:dyDescent="0.35">
      <c r="A46" s="15"/>
      <c r="B46" s="15"/>
      <c r="C46" s="15"/>
      <c r="D46" s="15"/>
      <c r="E46" s="16"/>
      <c r="F46" s="16" t="s">
        <v>37</v>
      </c>
      <c r="G46" s="15"/>
      <c r="H46" s="15"/>
      <c r="I46" s="15"/>
      <c r="J46" s="15"/>
      <c r="K46" s="19"/>
      <c r="L46" s="19"/>
      <c r="M46" s="19"/>
      <c r="N46" s="19"/>
    </row>
    <row r="47" spans="1:14" ht="15.5" x14ac:dyDescent="0.35">
      <c r="A47" s="15" t="s">
        <v>16</v>
      </c>
      <c r="B47" s="15"/>
      <c r="C47" s="15"/>
      <c r="D47" s="15"/>
      <c r="E47" s="16"/>
      <c r="F47" s="16" t="s">
        <v>37</v>
      </c>
      <c r="G47" s="15"/>
      <c r="H47" s="15"/>
      <c r="I47" s="15"/>
      <c r="J47" s="15"/>
      <c r="K47" s="19"/>
      <c r="L47" s="19"/>
      <c r="M47" s="19"/>
      <c r="N47" s="19"/>
    </row>
    <row r="48" spans="1:14" ht="15.5" x14ac:dyDescent="0.35">
      <c r="A48" s="15"/>
      <c r="B48" s="15"/>
      <c r="C48" s="15"/>
      <c r="D48" s="15"/>
      <c r="E48" s="16"/>
      <c r="F48" s="16" t="s">
        <v>37</v>
      </c>
      <c r="G48" s="15"/>
      <c r="H48" s="15"/>
      <c r="I48" s="15"/>
      <c r="J48" s="15"/>
      <c r="K48" s="19"/>
      <c r="L48" s="19"/>
      <c r="M48" s="19"/>
      <c r="N48" s="10"/>
    </row>
    <row r="49" spans="1:14" ht="15.5" x14ac:dyDescent="0.35">
      <c r="A49" s="15"/>
      <c r="B49" s="15"/>
      <c r="C49" s="15"/>
      <c r="D49" s="15"/>
      <c r="E49" s="15"/>
      <c r="F49" s="16" t="s">
        <v>37</v>
      </c>
      <c r="G49" s="15"/>
      <c r="H49" s="15"/>
      <c r="I49" s="15"/>
      <c r="J49" s="15"/>
      <c r="K49" s="19"/>
      <c r="L49" s="19"/>
      <c r="M49" s="19"/>
      <c r="N49" s="10"/>
    </row>
    <row r="50" spans="1:14" ht="15.5" x14ac:dyDescent="0.35">
      <c r="A50" s="15"/>
      <c r="B50" s="15"/>
      <c r="C50" s="15"/>
      <c r="D50" s="15"/>
      <c r="E50" s="15"/>
      <c r="F50" s="15"/>
      <c r="G50" s="15"/>
      <c r="H50" s="15"/>
      <c r="I50" s="15"/>
      <c r="J50" s="15"/>
      <c r="K50" s="19"/>
      <c r="L50" s="19"/>
      <c r="M50" s="19"/>
      <c r="N50" s="19"/>
    </row>
    <row r="51" spans="1:14" ht="15.5" x14ac:dyDescent="0.35">
      <c r="A51" s="15"/>
      <c r="B51" s="15"/>
      <c r="C51" s="15"/>
      <c r="D51" s="15"/>
      <c r="E51" s="15"/>
      <c r="F51" s="15"/>
      <c r="G51" s="15"/>
      <c r="H51" s="15"/>
      <c r="I51" s="15"/>
      <c r="J51" s="15"/>
      <c r="K51" s="19"/>
      <c r="L51" s="19"/>
      <c r="M51" s="19"/>
      <c r="N51" s="19"/>
    </row>
    <row r="52" spans="1:14" ht="15.5" x14ac:dyDescent="0.35">
      <c r="A52" s="15" t="s">
        <v>38</v>
      </c>
      <c r="B52" s="15"/>
      <c r="C52" s="15"/>
      <c r="D52" s="15"/>
      <c r="E52" s="16"/>
      <c r="F52" s="19"/>
      <c r="G52" s="19"/>
      <c r="H52" s="16" t="s">
        <v>39</v>
      </c>
      <c r="I52" s="15"/>
      <c r="J52" s="15"/>
      <c r="K52" s="15"/>
      <c r="L52" s="19"/>
      <c r="M52" s="19"/>
      <c r="N52" s="19"/>
    </row>
    <row r="53" spans="1:14" ht="15.5" x14ac:dyDescent="0.35">
      <c r="A53" s="12"/>
      <c r="B53" s="12"/>
      <c r="C53" s="12"/>
      <c r="D53" s="12"/>
      <c r="E53" s="18"/>
      <c r="F53" s="18"/>
      <c r="G53" s="15"/>
      <c r="H53" s="12"/>
      <c r="I53" s="12"/>
      <c r="J53" s="12"/>
      <c r="K53" s="10"/>
      <c r="L53" s="10"/>
      <c r="M53" s="10"/>
      <c r="N53" s="19"/>
    </row>
    <row r="54" spans="1:14" ht="15.5" x14ac:dyDescent="0.35">
      <c r="A54" s="12" t="s">
        <v>40</v>
      </c>
      <c r="B54" s="12"/>
      <c r="C54" s="12"/>
      <c r="D54" s="12"/>
      <c r="E54" s="18"/>
      <c r="F54" s="18"/>
      <c r="G54" s="15"/>
      <c r="H54" s="12"/>
      <c r="I54" s="12"/>
      <c r="J54" s="12"/>
      <c r="K54" s="10"/>
      <c r="L54" s="10"/>
      <c r="M54" s="10"/>
      <c r="N54" s="19"/>
    </row>
    <row r="55" spans="1:14" ht="15.5" x14ac:dyDescent="0.35">
      <c r="A55" s="15"/>
      <c r="B55" s="15"/>
      <c r="C55" s="15"/>
      <c r="D55" s="15"/>
      <c r="E55" s="16"/>
      <c r="F55" s="16"/>
      <c r="G55" s="15"/>
      <c r="H55" s="15"/>
      <c r="I55" s="15"/>
      <c r="J55" s="15"/>
      <c r="K55" s="19"/>
      <c r="L55" s="19"/>
      <c r="M55" s="19"/>
      <c r="N55" s="19"/>
    </row>
    <row r="56" spans="1:14" ht="15.5" x14ac:dyDescent="0.35">
      <c r="A56" s="15" t="s">
        <v>26</v>
      </c>
      <c r="B56" s="15"/>
      <c r="C56" s="15"/>
      <c r="D56" s="15"/>
      <c r="E56" s="16"/>
      <c r="F56" s="16"/>
      <c r="G56" s="15"/>
      <c r="H56" s="15"/>
      <c r="I56" s="15"/>
      <c r="J56" s="15"/>
      <c r="K56" s="19"/>
      <c r="L56" s="19"/>
      <c r="M56" s="19"/>
      <c r="N56" s="19"/>
    </row>
    <row r="57" spans="1:14" ht="15.5" x14ac:dyDescent="0.35">
      <c r="A57" s="15" t="s">
        <v>26</v>
      </c>
      <c r="B57" s="15"/>
      <c r="C57" s="15"/>
      <c r="D57" s="15"/>
      <c r="E57" s="16"/>
      <c r="F57" s="16"/>
      <c r="G57" s="15"/>
      <c r="H57" s="15"/>
      <c r="I57" s="15"/>
      <c r="J57" s="15"/>
      <c r="K57" s="19"/>
      <c r="L57" s="19"/>
      <c r="M57" s="19"/>
    </row>
    <row r="58" spans="1:14" ht="15.5" x14ac:dyDescent="0.35">
      <c r="A58" s="15" t="s">
        <v>26</v>
      </c>
      <c r="B58" s="15"/>
      <c r="C58" s="15"/>
      <c r="D58" s="15"/>
      <c r="E58" s="16"/>
      <c r="F58" s="16"/>
      <c r="G58" s="15"/>
      <c r="H58" s="15"/>
      <c r="I58" s="15"/>
      <c r="J58" s="15"/>
      <c r="K58" s="19"/>
      <c r="L58" s="19"/>
      <c r="M58" s="19"/>
    </row>
    <row r="59" spans="1:14" ht="15.5" x14ac:dyDescent="0.35">
      <c r="A59" s="15" t="s">
        <v>26</v>
      </c>
      <c r="B59" s="15"/>
      <c r="C59" s="15"/>
      <c r="D59" s="15"/>
      <c r="E59" s="16"/>
      <c r="F59" s="16"/>
      <c r="G59" s="15"/>
      <c r="H59" s="15"/>
      <c r="I59" s="15"/>
      <c r="J59" s="15"/>
      <c r="K59" s="19"/>
      <c r="L59" s="19"/>
      <c r="M59" s="19"/>
    </row>
    <row r="60" spans="1:14" ht="15.5" x14ac:dyDescent="0.35">
      <c r="A60" s="15"/>
      <c r="B60" s="15"/>
      <c r="C60" s="15"/>
      <c r="D60" s="15"/>
      <c r="E60" s="16"/>
      <c r="F60" s="16"/>
      <c r="G60" s="15"/>
      <c r="H60" s="15"/>
      <c r="I60" s="15"/>
      <c r="J60" s="15"/>
      <c r="K60" s="19"/>
      <c r="L60" s="19"/>
      <c r="M60" s="19"/>
    </row>
    <row r="61" spans="1:14" ht="15.5" x14ac:dyDescent="0.35">
      <c r="A61" s="34"/>
      <c r="B61" s="34"/>
      <c r="C61" s="15"/>
      <c r="D61" s="15"/>
      <c r="E61" s="16"/>
      <c r="F61" s="16"/>
      <c r="G61" s="15"/>
      <c r="H61" s="15"/>
      <c r="I61" s="15"/>
      <c r="J61" s="15"/>
      <c r="K61" s="19"/>
      <c r="L61" s="19"/>
      <c r="M61" s="19"/>
    </row>
    <row r="62" spans="1:14" ht="15.5" x14ac:dyDescent="0.35">
      <c r="A62" s="15"/>
      <c r="B62" s="15"/>
      <c r="C62" s="15"/>
      <c r="D62" s="15"/>
      <c r="E62" s="16"/>
      <c r="F62" s="16"/>
      <c r="G62" s="15"/>
      <c r="H62" s="15"/>
      <c r="I62" s="15"/>
      <c r="J62" s="15"/>
      <c r="K62" s="19"/>
      <c r="L62" s="19"/>
    </row>
    <row r="63" spans="1:14" ht="15.5" x14ac:dyDescent="0.35">
      <c r="A63" s="15"/>
      <c r="B63" s="15"/>
      <c r="C63" s="15"/>
      <c r="D63" s="15"/>
      <c r="E63" s="16"/>
      <c r="F63" s="16"/>
      <c r="G63" s="15"/>
      <c r="H63" s="15"/>
      <c r="I63" s="15"/>
      <c r="J63" s="15"/>
      <c r="K63" s="19"/>
      <c r="L63" s="19"/>
    </row>
    <row r="64" spans="1:14" ht="15.5" x14ac:dyDescent="0.35">
      <c r="A64" s="15"/>
      <c r="B64" s="15"/>
      <c r="C64" s="15"/>
      <c r="D64" s="15"/>
      <c r="E64" s="16"/>
      <c r="F64" s="16"/>
      <c r="G64" s="15"/>
      <c r="H64" s="15"/>
      <c r="I64" s="15"/>
      <c r="J64" s="15"/>
      <c r="K64" s="19"/>
      <c r="L64" s="19"/>
    </row>
  </sheetData>
  <sheetProtection algorithmName="SHA-512" hashValue="T+8wwvMVwErCZAapNmg57DJkeBSnvRsekuo60Qa9JX9ZGbDhCrGhErYEbf1ljevtguoO27hIkvpnBQ8Nf7k/Fg==" saltValue="0V1oR8ZQvBW2NJr12tLEgw==" spinCount="100000" sheet="1" objects="1" scenarios="1" selectLockedCells="1" selectUnlockedCells="1"/>
  <mergeCells count="3">
    <mergeCell ref="K9:M9"/>
    <mergeCell ref="K5:M5"/>
    <mergeCell ref="K7:M7"/>
  </mergeCells>
  <phoneticPr fontId="0" type="noConversion"/>
  <printOptions horizontalCentered="1"/>
  <pageMargins left="0.75" right="0.75" top="0.5" bottom="0.5" header="0.5" footer="0.5"/>
  <pageSetup scale="72" firstPageNumber="6" orientation="portrait" useFirstPageNumber="1" r:id="rId1"/>
  <headerFooter>
    <oddFooter>&amp;C&amp;K000000P - 3</oddFooter>
  </headerFooter>
  <drawing r:id="rId2"/>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9D529-D166-441C-9459-3F2A56D0E867}">
  <sheetPr>
    <pageSetUpPr fitToPage="1"/>
  </sheetPr>
  <dimension ref="A1:G24"/>
  <sheetViews>
    <sheetView showZeros="0" zoomScale="70" zoomScaleNormal="70" zoomScaleSheetLayoutView="100" workbookViewId="0">
      <selection activeCell="F9" sqref="F9"/>
    </sheetView>
  </sheetViews>
  <sheetFormatPr defaultColWidth="9.26953125" defaultRowHeight="12.5" x14ac:dyDescent="0.25"/>
  <cols>
    <col min="1" max="1" width="12" style="51" customWidth="1"/>
    <col min="2" max="2" width="13.453125" style="90" customWidth="1"/>
    <col min="3" max="3" width="61.26953125" style="51" customWidth="1"/>
    <col min="4" max="4" width="11.26953125" style="51" customWidth="1"/>
    <col min="5" max="5" width="15.7265625" style="51" customWidth="1"/>
    <col min="6" max="6" width="14.36328125" style="51" customWidth="1"/>
    <col min="7" max="7" width="17.1796875" style="51" customWidth="1"/>
    <col min="8" max="16384" width="9.26953125" style="51"/>
  </cols>
  <sheetData>
    <row r="1" spans="1:7" ht="12" customHeight="1" x14ac:dyDescent="0.25">
      <c r="A1" s="102" t="s">
        <v>94</v>
      </c>
      <c r="B1" s="103"/>
      <c r="C1" s="103"/>
      <c r="D1" s="103"/>
      <c r="E1" s="103"/>
      <c r="F1" s="103"/>
      <c r="G1" s="104"/>
    </row>
    <row r="2" spans="1:7" x14ac:dyDescent="0.25">
      <c r="A2" s="105"/>
      <c r="B2" s="106"/>
      <c r="C2" s="106"/>
      <c r="D2" s="106"/>
      <c r="E2" s="106"/>
      <c r="F2" s="106"/>
      <c r="G2" s="107"/>
    </row>
    <row r="3" spans="1:7" x14ac:dyDescent="0.25">
      <c r="A3" s="105"/>
      <c r="B3" s="106"/>
      <c r="C3" s="106"/>
      <c r="D3" s="106"/>
      <c r="E3" s="106"/>
      <c r="F3" s="106"/>
      <c r="G3" s="107"/>
    </row>
    <row r="4" spans="1:7" ht="15" customHeight="1" thickBot="1" x14ac:dyDescent="0.3">
      <c r="A4" s="105"/>
      <c r="B4" s="106"/>
      <c r="C4" s="106"/>
      <c r="D4" s="106"/>
      <c r="E4" s="106"/>
      <c r="F4" s="106"/>
      <c r="G4" s="107"/>
    </row>
    <row r="5" spans="1:7" s="52" customFormat="1" ht="35.15" customHeight="1" thickBot="1" x14ac:dyDescent="0.4">
      <c r="A5" s="68" t="s">
        <v>9</v>
      </c>
      <c r="B5" s="82" t="s">
        <v>10</v>
      </c>
      <c r="C5" s="69" t="s">
        <v>11</v>
      </c>
      <c r="D5" s="69" t="s">
        <v>12</v>
      </c>
      <c r="E5" s="69" t="s">
        <v>13</v>
      </c>
      <c r="F5" s="69" t="s">
        <v>14</v>
      </c>
      <c r="G5" s="70" t="s">
        <v>15</v>
      </c>
    </row>
    <row r="6" spans="1:7" s="52" customFormat="1" ht="68.5" customHeight="1" x14ac:dyDescent="0.25">
      <c r="A6" s="79">
        <v>1</v>
      </c>
      <c r="B6" s="83">
        <v>4.0999999999999996</v>
      </c>
      <c r="C6" s="80" t="s">
        <v>95</v>
      </c>
      <c r="D6" s="59" t="s">
        <v>68</v>
      </c>
      <c r="E6" s="59">
        <v>1</v>
      </c>
      <c r="F6" s="93"/>
      <c r="G6" s="71">
        <f>ROUND(E6*F6,2)</f>
        <v>0</v>
      </c>
    </row>
    <row r="7" spans="1:7" s="52" customFormat="1" ht="62" x14ac:dyDescent="0.25">
      <c r="A7" s="78">
        <v>2</v>
      </c>
      <c r="B7" s="84">
        <v>4.2</v>
      </c>
      <c r="C7" s="80" t="s">
        <v>96</v>
      </c>
      <c r="D7" s="59" t="s">
        <v>107</v>
      </c>
      <c r="E7" s="59">
        <v>3100</v>
      </c>
      <c r="F7" s="93"/>
      <c r="G7" s="71">
        <f t="shared" ref="G7:G17" si="0">ROUND(E7*F7,2)</f>
        <v>0</v>
      </c>
    </row>
    <row r="8" spans="1:7" s="52" customFormat="1" ht="56.5" customHeight="1" x14ac:dyDescent="0.25">
      <c r="A8" s="78">
        <v>3</v>
      </c>
      <c r="B8" s="84" t="s">
        <v>79</v>
      </c>
      <c r="C8" s="80" t="s">
        <v>97</v>
      </c>
      <c r="D8" s="59" t="s">
        <v>107</v>
      </c>
      <c r="E8" s="59">
        <v>110</v>
      </c>
      <c r="F8" s="93"/>
      <c r="G8" s="71">
        <f t="shared" si="0"/>
        <v>0</v>
      </c>
    </row>
    <row r="9" spans="1:7" s="52" customFormat="1" ht="62" x14ac:dyDescent="0.25">
      <c r="A9" s="78">
        <v>4</v>
      </c>
      <c r="B9" s="84" t="s">
        <v>80</v>
      </c>
      <c r="C9" s="80" t="s">
        <v>110</v>
      </c>
      <c r="D9" s="59" t="s">
        <v>68</v>
      </c>
      <c r="E9" s="59">
        <v>1</v>
      </c>
      <c r="F9" s="93"/>
      <c r="G9" s="71">
        <f t="shared" si="0"/>
        <v>0</v>
      </c>
    </row>
    <row r="10" spans="1:7" s="52" customFormat="1" ht="39" customHeight="1" x14ac:dyDescent="0.25">
      <c r="A10" s="78">
        <v>5</v>
      </c>
      <c r="B10" s="84" t="s">
        <v>81</v>
      </c>
      <c r="C10" s="80" t="s">
        <v>98</v>
      </c>
      <c r="D10" s="59" t="s">
        <v>68</v>
      </c>
      <c r="E10" s="59">
        <v>1</v>
      </c>
      <c r="F10" s="93"/>
      <c r="G10" s="71">
        <f t="shared" si="0"/>
        <v>0</v>
      </c>
    </row>
    <row r="11" spans="1:7" s="52" customFormat="1" ht="56.5" customHeight="1" x14ac:dyDescent="0.25">
      <c r="A11" s="78">
        <v>6</v>
      </c>
      <c r="B11" s="84" t="s">
        <v>82</v>
      </c>
      <c r="C11" s="80" t="s">
        <v>99</v>
      </c>
      <c r="D11" s="59" t="s">
        <v>68</v>
      </c>
      <c r="E11" s="59">
        <v>1</v>
      </c>
      <c r="F11" s="93"/>
      <c r="G11" s="71">
        <f t="shared" si="0"/>
        <v>0</v>
      </c>
    </row>
    <row r="12" spans="1:7" s="52" customFormat="1" ht="67.5" customHeight="1" x14ac:dyDescent="0.25">
      <c r="A12" s="78">
        <v>7</v>
      </c>
      <c r="B12" s="84" t="s">
        <v>83</v>
      </c>
      <c r="C12" s="80" t="s">
        <v>100</v>
      </c>
      <c r="D12" s="59" t="s">
        <v>68</v>
      </c>
      <c r="E12" s="59">
        <v>1</v>
      </c>
      <c r="F12" s="93"/>
      <c r="G12" s="71">
        <f t="shared" si="0"/>
        <v>0</v>
      </c>
    </row>
    <row r="13" spans="1:7" s="52" customFormat="1" ht="39.5" customHeight="1" x14ac:dyDescent="0.25">
      <c r="A13" s="78">
        <v>8</v>
      </c>
      <c r="B13" s="84" t="s">
        <v>84</v>
      </c>
      <c r="C13" s="80" t="s">
        <v>101</v>
      </c>
      <c r="D13" s="59" t="s">
        <v>68</v>
      </c>
      <c r="E13" s="59">
        <v>1</v>
      </c>
      <c r="F13" s="93"/>
      <c r="G13" s="71">
        <f t="shared" si="0"/>
        <v>0</v>
      </c>
    </row>
    <row r="14" spans="1:7" s="52" customFormat="1" ht="84.5" customHeight="1" x14ac:dyDescent="0.25">
      <c r="A14" s="78">
        <v>9</v>
      </c>
      <c r="B14" s="84" t="s">
        <v>85</v>
      </c>
      <c r="C14" s="80" t="s">
        <v>102</v>
      </c>
      <c r="D14" s="59" t="s">
        <v>68</v>
      </c>
      <c r="E14" s="59">
        <v>1</v>
      </c>
      <c r="F14" s="93"/>
      <c r="G14" s="71">
        <f t="shared" si="0"/>
        <v>0</v>
      </c>
    </row>
    <row r="15" spans="1:7" s="52" customFormat="1" ht="53" customHeight="1" x14ac:dyDescent="0.25">
      <c r="A15" s="58">
        <v>10</v>
      </c>
      <c r="B15" s="84" t="s">
        <v>86</v>
      </c>
      <c r="C15" s="80" t="s">
        <v>103</v>
      </c>
      <c r="D15" s="59" t="s">
        <v>68</v>
      </c>
      <c r="E15" s="59">
        <v>1</v>
      </c>
      <c r="F15" s="93"/>
      <c r="G15" s="71">
        <f t="shared" si="0"/>
        <v>0</v>
      </c>
    </row>
    <row r="16" spans="1:7" s="53" customFormat="1" ht="36.65" customHeight="1" x14ac:dyDescent="0.25">
      <c r="A16" s="58">
        <v>11</v>
      </c>
      <c r="B16" s="84" t="s">
        <v>87</v>
      </c>
      <c r="C16" s="81" t="s">
        <v>72</v>
      </c>
      <c r="D16" s="59" t="s">
        <v>71</v>
      </c>
      <c r="E16" s="59">
        <v>1</v>
      </c>
      <c r="F16" s="72">
        <v>50000</v>
      </c>
      <c r="G16" s="71">
        <f t="shared" si="0"/>
        <v>50000</v>
      </c>
    </row>
    <row r="17" spans="1:7" s="53" customFormat="1" ht="46.15" customHeight="1" x14ac:dyDescent="0.25">
      <c r="A17" s="58">
        <v>12</v>
      </c>
      <c r="B17" s="84" t="s">
        <v>88</v>
      </c>
      <c r="C17" s="60" t="s">
        <v>104</v>
      </c>
      <c r="D17" s="59" t="s">
        <v>71</v>
      </c>
      <c r="E17" s="59">
        <v>1</v>
      </c>
      <c r="F17" s="93"/>
      <c r="G17" s="71">
        <f t="shared" si="0"/>
        <v>0</v>
      </c>
    </row>
    <row r="18" spans="1:7" s="53" customFormat="1" ht="13.9" customHeight="1" thickBot="1" x14ac:dyDescent="0.3">
      <c r="A18" s="61"/>
      <c r="B18" s="85"/>
      <c r="C18" s="63" t="s">
        <v>70</v>
      </c>
      <c r="D18" s="62"/>
      <c r="E18" s="62"/>
      <c r="F18" s="73"/>
      <c r="G18" s="74">
        <f>SUM(G6:G17)</f>
        <v>50000</v>
      </c>
    </row>
    <row r="19" spans="1:7" s="53" customFormat="1" ht="13.9" customHeight="1" x14ac:dyDescent="0.35">
      <c r="A19" s="75"/>
      <c r="B19" s="86"/>
      <c r="C19" s="75"/>
      <c r="D19" s="75"/>
      <c r="E19" s="101"/>
      <c r="F19" s="101"/>
      <c r="G19" s="75"/>
    </row>
    <row r="20" spans="1:7" s="53" customFormat="1" ht="13.9" customHeight="1" thickBot="1" x14ac:dyDescent="0.4">
      <c r="A20" s="75"/>
      <c r="B20" s="86"/>
      <c r="C20" s="75"/>
      <c r="D20" s="75"/>
      <c r="E20" s="101"/>
      <c r="F20" s="101"/>
      <c r="G20" s="75"/>
    </row>
    <row r="21" spans="1:7" s="53" customFormat="1" ht="13.9" customHeight="1" thickBot="1" x14ac:dyDescent="0.3">
      <c r="A21" s="108" t="s">
        <v>73</v>
      </c>
      <c r="B21" s="109"/>
      <c r="C21" s="109"/>
      <c r="D21" s="109"/>
      <c r="E21" s="109"/>
      <c r="F21" s="110"/>
      <c r="G21" s="111"/>
    </row>
    <row r="22" spans="1:7" s="53" customFormat="1" ht="55.9" customHeight="1" x14ac:dyDescent="0.25">
      <c r="A22" s="58">
        <v>13</v>
      </c>
      <c r="B22" s="87" t="s">
        <v>74</v>
      </c>
      <c r="C22" s="76" t="s">
        <v>105</v>
      </c>
      <c r="D22" s="59" t="s">
        <v>68</v>
      </c>
      <c r="E22" s="64">
        <v>1</v>
      </c>
      <c r="F22" s="93"/>
      <c r="G22" s="71">
        <f t="shared" ref="G22" si="1">ROUND(E22*F22,2)</f>
        <v>0</v>
      </c>
    </row>
    <row r="23" spans="1:7" s="53" customFormat="1" ht="13.9" customHeight="1" x14ac:dyDescent="0.25">
      <c r="A23" s="65"/>
      <c r="B23" s="88"/>
      <c r="C23" s="66"/>
      <c r="D23" s="65"/>
      <c r="E23" s="65"/>
      <c r="F23" s="54"/>
      <c r="G23" s="55"/>
    </row>
    <row r="24" spans="1:7" ht="15.5" x14ac:dyDescent="0.35">
      <c r="A24" s="67"/>
      <c r="B24" s="89"/>
      <c r="C24" s="67"/>
      <c r="D24" s="67"/>
      <c r="E24" s="67"/>
    </row>
  </sheetData>
  <sheetProtection selectLockedCells="1"/>
  <mergeCells count="4">
    <mergeCell ref="A1:G4"/>
    <mergeCell ref="E19:F19"/>
    <mergeCell ref="E20:F20"/>
    <mergeCell ref="A21:G21"/>
  </mergeCells>
  <printOptions horizontalCentered="1"/>
  <pageMargins left="0.38888888888888901" right="0.53666666666666696" top="1" bottom="1" header="0.5" footer="0.5"/>
  <pageSetup scale="67" firstPageNumber="2" fitToHeight="2" orientation="portrait" useFirstPageNumber="1" r:id="rId1"/>
  <headerFooter>
    <oddFooter>&amp;C&amp;K000000P - 2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 </vt:lpstr>
      <vt:lpstr>PROPOSAL</vt:lpstr>
      <vt:lpstr>BID FORM</vt:lpstr>
      <vt:lpstr>SIGNATURE PAGE</vt:lpstr>
      <vt:lpstr>FOR CONTRACTOR USE</vt:lpstr>
      <vt:lpstr>'BID FORM'!Print_Area</vt:lpstr>
      <vt:lpstr>'FOR CONTRACTOR USE'!Print_Area</vt:lpstr>
      <vt:lpstr>'INSTRUCTIONS '!Print_Area</vt:lpstr>
      <vt:lpstr>PROPOSAL!Print_Area</vt:lpstr>
      <vt:lpstr>'SIGNATURE PAGE'!Print_Area</vt:lpstr>
      <vt:lpstr>'BID FORM'!Print_Titles</vt:lpstr>
      <vt:lpstr>'FOR CONTRACTOR USE'!Print_Titles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Denis, Peter</cp:lastModifiedBy>
  <cp:lastPrinted>2023-02-08T21:35:46Z</cp:lastPrinted>
  <dcterms:created xsi:type="dcterms:W3CDTF">2007-03-28T15:47:11Z</dcterms:created>
  <dcterms:modified xsi:type="dcterms:W3CDTF">2023-02-08T21:35:47Z</dcterms:modified>
</cp:coreProperties>
</file>