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autoCompressPictures="0"/>
  <mc:AlternateContent xmlns:mc="http://schemas.openxmlformats.org/markup-compatibility/2006">
    <mc:Choice Requires="x15">
      <x15ac:absPath xmlns:x15ac="http://schemas.microsoft.com/office/spreadsheetml/2010/11/ac" url="Z:\Design\ContractAdmin\Public\project folders\WPC 23-1\addendum No. 1\"/>
    </mc:Choice>
  </mc:AlternateContent>
  <xr:revisionPtr revIDLastSave="0" documentId="13_ncr:1_{F835272F-A305-44C0-A1D1-4DC971FFCE1A}" xr6:coauthVersionLast="47" xr6:coauthVersionMax="47" xr10:uidLastSave="{00000000-0000-0000-0000-000000000000}"/>
  <workbookProtection workbookAlgorithmName="SHA-512" workbookHashValue="pTPqAVo2O6Y+YomTErrq1nC5xaCWorP0AJ5xBcGF5XUFMtGTAb6L6PvQ7VSaA3HBuhjjaiGULXa5hg+H2/AOww==" workbookSaltValue="LPk5o5lixNMDgSEvDxw63g==" workbookSpinCount="100000" lockStructure="1"/>
  <bookViews>
    <workbookView xWindow="-28920" yWindow="-120" windowWidth="29040" windowHeight="15840" activeTab="2" xr2:uid="{00000000-000D-0000-FFFF-FFFF00000000}"/>
  </bookViews>
  <sheets>
    <sheet name="INSTRUCTIONS " sheetId="5" r:id="rId1"/>
    <sheet name="PROPOSAL" sheetId="1" r:id="rId2"/>
    <sheet name="BID FORM" sheetId="10" r:id="rId3"/>
    <sheet name="SIGNATURE PAGE" sheetId="3" r:id="rId4"/>
    <sheet name="CONTRACTOR USE" sheetId="11" r:id="rId5"/>
  </sheets>
  <definedNames>
    <definedName name="_xlnm.Print_Area" localSheetId="2">'BID FORM'!$A$1:$G$34</definedName>
    <definedName name="_xlnm.Print_Area" localSheetId="4">'CONTRACTOR USE'!$A$1:$E$22</definedName>
    <definedName name="_xlnm.Print_Area" localSheetId="0">'INSTRUCTIONS '!$A$1:$K$28</definedName>
    <definedName name="_xlnm.Print_Area" localSheetId="1">PROPOSAL!$A$1:$K$41</definedName>
    <definedName name="_xlnm.Print_Area" localSheetId="3">'SIGNATURE PAGE'!$A$1:$N$64</definedName>
    <definedName name="_xlnm.Print_Titles" localSheetId="2">'BID FORM'!$1:$5</definedName>
    <definedName name="_xlnm.Print_Titles" localSheetId="4">'CONTRACTOR USE'!$1:$5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6" i="10" l="1"/>
  <c r="G7" i="10"/>
  <c r="G8" i="10"/>
  <c r="G9" i="10"/>
  <c r="G10" i="10"/>
  <c r="G11" i="10"/>
  <c r="G12" i="10"/>
  <c r="G13" i="10"/>
  <c r="G14" i="10"/>
  <c r="G15" i="10"/>
  <c r="K2" i="3"/>
  <c r="G17" i="10"/>
  <c r="G18" i="10"/>
  <c r="K4" i="3"/>
  <c r="G20" i="10"/>
  <c r="G21" i="10"/>
  <c r="K5" i="3"/>
  <c r="G23" i="10"/>
  <c r="G24" i="10"/>
  <c r="K6" i="3"/>
  <c r="G26" i="10"/>
  <c r="G27" i="10"/>
  <c r="K7" i="3"/>
  <c r="G29" i="10"/>
  <c r="G30" i="10"/>
  <c r="K8" i="3"/>
  <c r="K12" i="3"/>
  <c r="K9" i="3"/>
  <c r="G34" i="10"/>
  <c r="G32" i="10"/>
  <c r="G33" i="10"/>
  <c r="A23" i="5"/>
  <c r="A24" i="5"/>
</calcChain>
</file>

<file path=xl/sharedStrings.xml><?xml version="1.0" encoding="utf-8"?>
<sst xmlns="http://schemas.openxmlformats.org/spreadsheetml/2006/main" count="183" uniqueCount="114">
  <si>
    <t>PROPOSAL</t>
  </si>
  <si>
    <t xml:space="preserve">THE UNDERSIGNED BIDDER, having carefully examined the drawings, specifications, and other </t>
  </si>
  <si>
    <t>CERTIFIES THAT he has inspected the site of the proposed work and has full knowledge of the extent</t>
  </si>
  <si>
    <t xml:space="preserve">and character of the work involved, construction difficulties that may be encountered, and materials </t>
  </si>
  <si>
    <t xml:space="preserve">necessary for construction, class and type of excavation, and all other factors affecting or which may be </t>
  </si>
  <si>
    <t xml:space="preserve">affected by the specified work; and </t>
  </si>
  <si>
    <t xml:space="preserve">CERTIFIES THAT he has not entered into collusion with any other bidder or prospective bidder relative </t>
  </si>
  <si>
    <t xml:space="preserve">tools to completely construct and finish all the work required by the Contract Documents referred to  </t>
  </si>
  <si>
    <t xml:space="preserve">full payment therefore the amount set forth below for all work actually performed as computed by the </t>
  </si>
  <si>
    <t>Engineers as set forth in the Contract.</t>
  </si>
  <si>
    <t>Basis of Award</t>
  </si>
  <si>
    <t>Note:</t>
  </si>
  <si>
    <t>-  Item numbers omitted are not a part of the Contract.</t>
  </si>
  <si>
    <t>ITEM
NUMBER</t>
  </si>
  <si>
    <t>SPEC
NUMBER</t>
  </si>
  <si>
    <t>ITEM DESCRIPTION</t>
  </si>
  <si>
    <t>UNIT</t>
  </si>
  <si>
    <t>QUANTITY</t>
  </si>
  <si>
    <t>UNIT PRICE</t>
  </si>
  <si>
    <t>AMOUNT</t>
  </si>
  <si>
    <t xml:space="preserve"> </t>
  </si>
  <si>
    <t>Figures</t>
  </si>
  <si>
    <t xml:space="preserve">Enclosed is a (         ) Bidder's Surety Bond, (        ) Certified Check, (        ) Cashier's Check for </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</si>
  <si>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</si>
  <si>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</si>
  <si>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</si>
  <si>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</si>
  <si>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</si>
  <si>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</si>
  <si>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</si>
  <si>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</si>
  <si>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</si>
  <si>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</si>
  <si>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</si>
  <si>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</si>
  <si>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</si>
  <si>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</si>
  <si>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</si>
  <si>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
  </si>
  <si>
    <t xml:space="preserve"> (SEAL)</t>
  </si>
  <si>
    <t>Address:________________________________</t>
  </si>
  <si>
    <t>_______________________________________</t>
  </si>
  <si>
    <t>Telephone Number: _______________________</t>
  </si>
  <si>
    <t>Fax Number: _______________________________</t>
  </si>
  <si>
    <t>The undersigned acknowledge receipt of the following Addenda (give number and date of each):</t>
  </si>
  <si>
    <t>Please read the following instructions carefully.</t>
  </si>
  <si>
    <t>1.  After opening this file re-save it as your company's name.</t>
  </si>
  <si>
    <t>2.  Open the BID FORM Sheet from the tabs below.</t>
  </si>
  <si>
    <t>3.  Input the unit price of the appropriate pay item in the cells highlighted in blue.</t>
  </si>
  <si>
    <t>4.  Review all data input and check calculations to ensure accuracy of Bid.</t>
  </si>
  <si>
    <t>6.  Complete and sign the "Signature Page" document.</t>
  </si>
  <si>
    <t xml:space="preserve">6.  Submit hardcopy and electronic disk with Contract Documents and Specifications for Bid opening date. </t>
  </si>
  <si>
    <t>NOTES:</t>
  </si>
  <si>
    <t>1.  The sheet named "FOR CONTRACTOR USE" shall be used by the contractor to export data to estimating software.</t>
  </si>
  <si>
    <t>LEGEND</t>
  </si>
  <si>
    <t>Cells Requiring Data Input.</t>
  </si>
  <si>
    <t>Internal Data Transfer.</t>
  </si>
  <si>
    <t>Calculated Results.</t>
  </si>
  <si>
    <t>AGREEMENT FOR USING ELECTRONIC BID PROPOSAL</t>
  </si>
  <si>
    <t>(State of Organization)</t>
  </si>
  <si>
    <t>Printed Name:</t>
  </si>
  <si>
    <t>Title: Corporate Secretary</t>
  </si>
  <si>
    <t>Dated at Tulsa, Oklahoma, this ________ day of __________________________, 20__.</t>
  </si>
  <si>
    <t xml:space="preserve">  ELECTRONIC BID PROPOSAL INSTRUCTIONS - EXCEL SPREADSHEET</t>
  </si>
  <si>
    <t>Contract Documents of the above project presently on file in the City Clerk, City of Tulsa, Oklahoma:</t>
  </si>
  <si>
    <t xml:space="preserve">HEREBY PROPOSES to enter into a contract to provide all necessary labor, materials, equipment and </t>
  </si>
  <si>
    <t>to the project and/or bid; and</t>
  </si>
  <si>
    <t xml:space="preserve">TO: </t>
  </si>
  <si>
    <t xml:space="preserve">        </t>
  </si>
  <si>
    <t>CITY OF TULSA, OKLAHOMA</t>
  </si>
  <si>
    <t xml:space="preserve">TULSA METROPOLITAN UTILITY AUTHORITY </t>
  </si>
  <si>
    <t xml:space="preserve"> Dollars</t>
  </si>
  <si>
    <r>
      <t xml:space="preserve">therein; to complete said work within </t>
    </r>
    <r>
      <rPr>
        <b/>
        <u/>
        <sz val="12"/>
        <rFont val="Times New Roman"/>
        <family val="1"/>
      </rPr>
      <t>365 calendar days</t>
    </r>
    <r>
      <rPr>
        <sz val="12"/>
        <rFont val="Times New Roman"/>
        <family val="1"/>
      </rPr>
      <t xml:space="preserve"> after the work order is issued; and to accept in</t>
    </r>
  </si>
  <si>
    <t xml:space="preserve">TOTAL TMUA BASE BID </t>
  </si>
  <si>
    <t>5.  Print 1 hardcopy of the "PROPOSAL" tab, BID FORM and the "SIGNATURE PAGE" tab.</t>
  </si>
  <si>
    <t>ALLOW</t>
  </si>
  <si>
    <t>TOTAL BASIS OF AWARD (BASE BID)</t>
  </si>
  <si>
    <t>Mobilization</t>
  </si>
  <si>
    <t>ADDITIVE ALTERNATE NO. 1</t>
  </si>
  <si>
    <t>TOTAL ADDITIVE ALTERNATE NO. 1</t>
  </si>
  <si>
    <t>ADDITIVE ALTERNATE NO. 2</t>
  </si>
  <si>
    <t>TOTAL ADDITIVE ALTERNATE NO. 2</t>
  </si>
  <si>
    <t>ADDITIVE ALTERNATE NO. 3</t>
  </si>
  <si>
    <t>ADDITIVE ALTERNATE NO. 4</t>
  </si>
  <si>
    <t>TOTAL BASE BID</t>
  </si>
  <si>
    <t>TOTAL BID</t>
  </si>
  <si>
    <t>LS</t>
  </si>
  <si>
    <t>TMUA PROJECT NO. WPC 23-1</t>
  </si>
  <si>
    <t>By and Between: Holloway, Updike &amp; Bellen, Inc. (ENGINEER) and RECIPIENT. The enclosed electronic media is provided pursuant to your request and is for your limited use in connection with your submittal of Bid Proposal for Project No. WPC 23-1, WATER POLLUTION CONTROL CAPITAL EQUIPMENT REPLACEMENTS.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  By opening and using this FILE, You AGREE to these TERMS AND CONDITIONS!!!</t>
  </si>
  <si>
    <t>All materials, labor, equipment, and supervision required for the Replacement of the Sodium Bisulfite Chemical Metering Pumps at the SSWWTP per these specifications.</t>
  </si>
  <si>
    <t>LF</t>
  </si>
  <si>
    <t>TOTAL ADDITIVE ALTERNATE NO. 3</t>
  </si>
  <si>
    <t>TOTAL ADDITIVE ALTERNATE NO. 4</t>
  </si>
  <si>
    <t xml:space="preserve">PROPOSAL FOR
FY'23 WATER POLLUTION CONTROL CAPITAL EQUIPMENT REPLACEMENTS          
TMUA PROJECT NO. WPC 23-1        </t>
  </si>
  <si>
    <t xml:space="preserve">PROPOSAL FOR
FY'23 WATER POLLUTION CONTROL CAPITAL EQUIPMENT REPLACEMENTS          
TMUA PROJECT NO. WPC 23-1      </t>
  </si>
  <si>
    <t>FY'23 WATER POLLUTION CONTROL CAPITAL EQUIPMENT REPLACEMENTS</t>
  </si>
  <si>
    <t>All materials, labor, equipment, and supervision required for the Replacement of the Sodium Hypochlorite RAS Chemical Metering Pumps at the SSWWTP per these specifications.</t>
  </si>
  <si>
    <t>All materials, labor, equipment, and supervision required for the Digester #1 and #2 Building Make Up Air Unit Replacement at the NSWWTP per these specifications.</t>
  </si>
  <si>
    <t>All materials, labor, equipment, and supervision required for the 24" Flow Meter Replacement at the Cherry Creek Lift Station per these specifications.</t>
  </si>
  <si>
    <t>All materials, labor, equipment, and supervision required for the Headworks Thickener Facility Lighting Improvements at the NSWWTP per these specifications.</t>
  </si>
  <si>
    <t>All materials, labor, equipment, and supervision required for the Lift Station Basement Floor Drainage Improvements at the Interceptor Lift Station per these specifications.</t>
  </si>
  <si>
    <t>All materials, labor, equipment, and supervision required for the Surface Aerator Bearing Plates Rehabilitation at the LBCWWTP per these specifications.</t>
  </si>
  <si>
    <t>All materials, labor, equipment, and supervision required for the Contact Basin Level Instrument and Sampling System Improvements at the NSWWTP per these specifications.</t>
  </si>
  <si>
    <t>All materials, labor, equipment, and supervision required for the Rotary Drum Thickeners (RDT) Variable Frequency Drive (VFD) Replacements at the SSWWTP per these specifications.</t>
  </si>
  <si>
    <t>Mechanical, Electrical, Plumbing and Unforeseen Circumstances Allowance for various mechanical, electrical, plumbing, and unforeseen work not shown on the construction drawings or specified in the contract documents.</t>
  </si>
  <si>
    <t>All materials, labor, equipment, and supervision required for the 30" Flow Meter Replacements at the Main Lift Station SSWWTP per these specifications.</t>
  </si>
  <si>
    <t>All materials, labor, equipment, and supervision required for the Aeration Basin Gallery #2 (North) Waste Activated Sludge (WAS) 6" Flow Meter Improvements at the NSWWTP per these specifications.</t>
  </si>
  <si>
    <t>All materials, labor, equipment, and supervision required for the Disinfection and Dechlorination Buildings Shower/Eyewash Station and Water Heater Replacements at the NSWWTP per these specifications.</t>
  </si>
  <si>
    <t>TOTAL ADDITIVE ALTERNATE NO. 5</t>
  </si>
  <si>
    <t>ADDITIVE ALTERNATE NO. 5</t>
  </si>
  <si>
    <t>ADDITIVE ALTERNATE NO. 6</t>
  </si>
  <si>
    <t>TOTAL ADDITIVE ALTERNATE NO. 6</t>
  </si>
  <si>
    <t>All materials, labor, equipment, and supervision required for the Surface Aerator Variable Frequency Drive (VFD) Improvements at the LBCWWTP per these specifications.</t>
  </si>
  <si>
    <t>IT SHOULD BE NOTED THAT THE LOWEST RESPONSIBLE BID SHALL BE DETERMINED BY THE TOTAL BASE BID PLUS ADDITIVE ALTERNATES NO. 1-6. THE ITEMS IN ADDITIVE ALTERNATES NO. 1-6 MAY OR MAY NOT BE INCLUDED IN THE CONTRACT AWARD AT THE SOLE DISCRETION OF THE CITY OF TULSA. ANY PROPOSAL SUBMITTED WITH ADDITIVE ALTERNATES NO. 1-6 INCOMPLETE SHALL BE CONSIDERED NON-RESPONSIVE.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</si>
</sst>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00"/>
  </numFmts>
  <fonts count="21" x14ac:knownFonts="1">
    <font>
      <sz val="10"/>
      <name val="Arial"/>
    </font>
    <font>
      <sz val="10"/>
      <name val="Times New Roman"/>
      <family val="1"/>
    </font>
    <font>
      <b/>
      <sz val="12"/>
      <name val="Times New Roman"/>
      <family val="1"/>
    </font>
    <font>
      <sz val="12"/>
      <name val="Times New Roman"/>
      <family val="1"/>
    </font>
    <font>
      <b/>
      <u/>
      <sz val="12"/>
      <name val="Times New Roman"/>
      <family val="1"/>
    </font>
    <font>
      <b/>
      <sz val="10"/>
      <name val="Times New Roman"/>
      <family val="1"/>
    </font>
    <font>
      <sz val="10"/>
      <name val="Arial"/>
      <family val="2"/>
    </font>
    <font>
      <b/>
      <sz val="12"/>
      <name val="Arial"/>
      <family val="2"/>
    </font>
    <font>
      <b/>
      <sz val="10"/>
      <name val="Arial"/>
      <family val="2"/>
    </font>
    <font>
      <sz val="9"/>
      <name val="Arial"/>
      <family val="2"/>
    </font>
    <font>
      <sz val="12"/>
      <name val="Arial"/>
      <family val="2"/>
    </font>
    <font>
      <sz val="12"/>
      <name val="Arial"/>
      <family val="2"/>
    </font>
    <font>
      <b/>
      <sz val="8"/>
      <name val="Arial"/>
      <family val="2"/>
    </font>
    <font>
      <b/>
      <u/>
      <sz val="8"/>
      <name val="Arial"/>
      <family val="2"/>
    </font>
    <font>
      <sz val="8"/>
      <name val="Arial"/>
      <family val="2"/>
    </font>
    <font>
      <sz val="8"/>
      <name val="Times New Roman"/>
      <family val="1"/>
    </font>
    <font>
      <sz val="9"/>
      <name val="Arial"/>
      <family val="2"/>
    </font>
    <font>
      <sz val="9"/>
      <name val="Times New Roman"/>
      <family val="1"/>
    </font>
    <font>
      <u/>
      <sz val="10"/>
      <color theme="10"/>
      <name val="Arial"/>
      <family val="2"/>
    </font>
    <font>
      <u/>
      <sz val="10"/>
      <color theme="11"/>
      <name val="Arial"/>
      <family val="2"/>
    </font>
    <font>
      <b/>
      <sz val="8"/>
      <name val="Times New Roman"/>
      <family val="1"/>
    </font>
  </fonts>
  <fills count="3">
    <fill>
      <patternFill patternType="none"/>
    </fill>
    <fill>
      <patternFill patternType="gray125"/>
    </fill>
    <fill>
      <patternFill patternType="solid">
        <fgColor indexed="22"/>
        <bgColor indexed="64"/>
      </patternFill>
    </fill>
  </fills>
  <borders count="28">
    <border>
      <left/>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429">
    <xf numFmtId="0" fontId="0" fillId="0" borderId="0"/>
    <xf numFmtId="0" fontId="6"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6" fillId="0" borderId="0"/>
  </cellStyleXfs>
  <cellXfs count="118">
    <xf numFmtId="0" fontId="0" fillId="0" borderId="0" xfId="0"/>
    <xf numFmtId="0" fontId="1" fillId="0" borderId="0" xfId="0" applyFont="1"/>
    <xf numFmtId="0" fontId="3" fillId="0" borderId="0" xfId="0" applyFont="1" applyProtection="1">
      <protection hidden="1"/>
    </xf>
    <xf numFmtId="0" fontId="1" fillId="0" borderId="0" xfId="0" applyFont="1" applyProtection="1">
      <protection hidden="1"/>
    </xf>
    <xf numFmtId="0" fontId="3" fillId="0" borderId="0" xfId="0" applyFont="1" applyAlignment="1" applyProtection="1">
      <alignment wrapText="1"/>
      <protection hidden="1"/>
    </xf>
    <xf numFmtId="0" fontId="4" fillId="0" borderId="0" xfId="0" applyFont="1" applyProtection="1">
      <protection hidden="1"/>
    </xf>
    <xf numFmtId="0" fontId="5" fillId="0" borderId="0" xfId="0" applyFont="1" applyProtection="1">
      <protection hidden="1"/>
    </xf>
    <xf numFmtId="0" fontId="6" fillId="0" borderId="0" xfId="0" applyFont="1"/>
    <xf numFmtId="0" fontId="2" fillId="0" borderId="0" xfId="0" quotePrefix="1" applyFont="1" applyProtection="1">
      <protection hidden="1"/>
    </xf>
    <xf numFmtId="0" fontId="2" fillId="0" borderId="0" xfId="0" applyFont="1" applyProtection="1">
      <protection hidden="1"/>
    </xf>
    <xf numFmtId="0" fontId="10" fillId="0" borderId="0" xfId="0" applyFont="1"/>
    <xf numFmtId="0" fontId="2" fillId="0" borderId="0" xfId="0" applyFont="1"/>
    <xf numFmtId="0" fontId="3" fillId="0" borderId="0" xfId="0" applyFont="1"/>
    <xf numFmtId="44" fontId="3" fillId="0" borderId="0" xfId="0" applyNumberFormat="1" applyFont="1"/>
    <xf numFmtId="0" fontId="3" fillId="0" borderId="0" xfId="0" applyFont="1" applyAlignment="1">
      <alignment vertical="top"/>
    </xf>
    <xf numFmtId="3" fontId="3" fillId="0" borderId="0" xfId="0" applyNumberFormat="1" applyFont="1"/>
    <xf numFmtId="43" fontId="11" fillId="0" borderId="0" xfId="0" applyNumberFormat="1" applyFont="1"/>
    <xf numFmtId="3" fontId="10" fillId="0" borderId="0" xfId="0" applyNumberFormat="1" applyFont="1"/>
    <xf numFmtId="0" fontId="13" fillId="0" borderId="0" xfId="0" applyFont="1"/>
    <xf numFmtId="0" fontId="14" fillId="0" borderId="0" xfId="0" applyFont="1"/>
    <xf numFmtId="0" fontId="14" fillId="0" borderId="0" xfId="0" applyFont="1" applyAlignment="1">
      <alignment horizontal="left"/>
    </xf>
    <xf numFmtId="0" fontId="14" fillId="0" borderId="0" xfId="0" applyFont="1" applyAlignment="1">
      <alignment horizontal="right"/>
    </xf>
    <xf numFmtId="0" fontId="13" fillId="0" borderId="0" xfId="0" applyFont="1" applyAlignment="1">
      <alignment horizontal="left"/>
    </xf>
    <xf numFmtId="0" fontId="2" fillId="0" borderId="1" xfId="0" applyFont="1" applyBorder="1"/>
    <xf numFmtId="0" fontId="3" fillId="0" borderId="1" xfId="0" applyFont="1" applyBorder="1"/>
    <xf numFmtId="44" fontId="3" fillId="0" borderId="1" xfId="0" applyNumberFormat="1" applyFont="1" applyBorder="1"/>
    <xf numFmtId="0" fontId="3" fillId="0" borderId="1" xfId="0" applyFont="1" applyBorder="1" applyAlignment="1">
      <alignment vertical="top"/>
    </xf>
    <xf numFmtId="3" fontId="3" fillId="0" borderId="1" xfId="0" applyNumberFormat="1" applyFont="1" applyBorder="1"/>
    <xf numFmtId="0" fontId="15" fillId="0" borderId="0" xfId="0" applyFont="1"/>
    <xf numFmtId="0" fontId="16" fillId="0" borderId="0" xfId="0" applyFont="1"/>
    <xf numFmtId="0" fontId="17" fillId="0" borderId="0" xfId="0" applyFont="1"/>
    <xf numFmtId="0" fontId="14" fillId="0" borderId="0" xfId="0" applyFont="1" applyAlignment="1">
      <alignment horizontal="left" vertical="top" wrapText="1"/>
    </xf>
    <xf numFmtId="0" fontId="12" fillId="0" borderId="0" xfId="0" applyFont="1" applyAlignment="1">
      <alignment horizontal="center"/>
    </xf>
    <xf numFmtId="0" fontId="8" fillId="0" borderId="0" xfId="0" applyFont="1" applyAlignment="1">
      <alignment horizontal="center"/>
    </xf>
    <xf numFmtId="0" fontId="0" fillId="0" borderId="0" xfId="0" applyAlignment="1">
      <alignment wrapText="1"/>
    </xf>
    <xf numFmtId="0" fontId="8" fillId="0" borderId="0" xfId="0" applyFont="1"/>
    <xf numFmtId="0" fontId="12" fillId="0" borderId="0" xfId="0" applyFont="1"/>
    <xf numFmtId="0" fontId="14" fillId="0" borderId="0" xfId="0" applyFont="1" applyAlignment="1">
      <alignment vertical="top" wrapText="1"/>
    </xf>
    <xf numFmtId="0" fontId="3" fillId="0" borderId="2" xfId="0" applyFont="1" applyBorder="1"/>
    <xf numFmtId="3" fontId="3" fillId="0" borderId="2" xfId="0" applyNumberFormat="1" applyFont="1" applyBorder="1"/>
    <xf numFmtId="0" fontId="10" fillId="0" borderId="2" xfId="0" applyFont="1" applyBorder="1"/>
    <xf numFmtId="3" fontId="10" fillId="0" borderId="2" xfId="0" applyNumberFormat="1" applyFont="1" applyBorder="1"/>
    <xf numFmtId="0" fontId="6" fillId="0" borderId="0" xfId="1"/>
    <xf numFmtId="0" fontId="9" fillId="0" borderId="0" xfId="1" applyFont="1"/>
    <xf numFmtId="0" fontId="6" fillId="0" borderId="0" xfId="1" applyAlignment="1">
      <alignment wrapText="1"/>
    </xf>
    <xf numFmtId="44" fontId="14" fillId="0" borderId="0" xfId="0" applyNumberFormat="1" applyFont="1"/>
    <xf numFmtId="164" fontId="7" fillId="0" borderId="0" xfId="0" applyNumberFormat="1" applyFont="1" applyAlignment="1">
      <alignment horizontal="right"/>
    </xf>
    <xf numFmtId="164" fontId="7" fillId="0" borderId="1" xfId="0" applyNumberFormat="1" applyFont="1" applyBorder="1" applyAlignment="1">
      <alignment horizontal="right"/>
    </xf>
    <xf numFmtId="0" fontId="7" fillId="0" borderId="3" xfId="1" applyFont="1" applyBorder="1" applyAlignment="1">
      <alignment horizontal="center" wrapText="1"/>
    </xf>
    <xf numFmtId="0" fontId="7" fillId="0" borderId="4" xfId="1" applyFont="1" applyBorder="1" applyAlignment="1">
      <alignment horizontal="center" wrapText="1"/>
    </xf>
    <xf numFmtId="0" fontId="7" fillId="0" borderId="4" xfId="1" applyFont="1" applyBorder="1" applyAlignment="1">
      <alignment horizontal="center"/>
    </xf>
    <xf numFmtId="0" fontId="7" fillId="0" borderId="5" xfId="1" applyFont="1" applyBorder="1" applyAlignment="1">
      <alignment horizontal="center"/>
    </xf>
    <xf numFmtId="0" fontId="6" fillId="0" borderId="16" xfId="0" applyFont="1" applyBorder="1"/>
    <xf numFmtId="0" fontId="7" fillId="0" borderId="19" xfId="1" applyFont="1" applyBorder="1" applyAlignment="1">
      <alignment horizontal="center" wrapText="1"/>
    </xf>
    <xf numFmtId="0" fontId="7" fillId="0" borderId="20" xfId="1" applyFont="1" applyBorder="1" applyAlignment="1">
      <alignment horizontal="center" wrapText="1"/>
    </xf>
    <xf numFmtId="0" fontId="7" fillId="0" borderId="20" xfId="1" applyFont="1" applyBorder="1" applyAlignment="1">
      <alignment horizontal="center"/>
    </xf>
    <xf numFmtId="0" fontId="7" fillId="0" borderId="21" xfId="1" applyFont="1" applyBorder="1" applyAlignment="1">
      <alignment horizontal="center"/>
    </xf>
    <xf numFmtId="0" fontId="10" fillId="0" borderId="22" xfId="1" applyFont="1" applyBorder="1" applyAlignment="1">
      <alignment horizontal="center" vertical="center" wrapText="1"/>
    </xf>
    <xf numFmtId="0" fontId="10" fillId="0" borderId="10" xfId="0" applyFont="1" applyBorder="1" applyAlignment="1">
      <alignment horizontal="center" vertical="center" wrapText="1"/>
    </xf>
    <xf numFmtId="0" fontId="10" fillId="0" borderId="10" xfId="0" applyFont="1" applyBorder="1" applyAlignment="1">
      <alignment vertical="center" wrapText="1"/>
    </xf>
    <xf numFmtId="0" fontId="10" fillId="0" borderId="10" xfId="1" applyFont="1" applyBorder="1" applyAlignment="1">
      <alignment horizontal="center" vertical="center"/>
    </xf>
    <xf numFmtId="164" fontId="10" fillId="0" borderId="10" xfId="1" applyNumberFormat="1" applyFont="1" applyBorder="1" applyAlignment="1" applyProtection="1">
      <alignment horizontal="right" vertical="center"/>
      <protection locked="0"/>
    </xf>
    <xf numFmtId="164" fontId="10" fillId="0" borderId="7" xfId="1" applyNumberFormat="1" applyFont="1" applyBorder="1" applyAlignment="1">
      <alignment horizontal="right" vertical="center" wrapText="1"/>
    </xf>
    <xf numFmtId="0" fontId="10" fillId="0" borderId="22" xfId="0" applyFont="1" applyBorder="1" applyAlignment="1">
      <alignment horizontal="center" vertical="center" wrapText="1"/>
    </xf>
    <xf numFmtId="165" fontId="10" fillId="0" borderId="10" xfId="0" applyNumberFormat="1" applyFont="1" applyBorder="1" applyAlignment="1">
      <alignment horizontal="center" vertical="center"/>
    </xf>
    <xf numFmtId="0" fontId="10" fillId="0" borderId="10" xfId="0" applyFont="1" applyBorder="1" applyAlignment="1">
      <alignment horizontal="left" vertical="center" wrapText="1"/>
    </xf>
    <xf numFmtId="0" fontId="10" fillId="0" borderId="10" xfId="0" applyFont="1" applyBorder="1" applyAlignment="1">
      <alignment horizontal="center" vertical="center"/>
    </xf>
    <xf numFmtId="164" fontId="10" fillId="0" borderId="10" xfId="1" applyNumberFormat="1" applyFont="1" applyBorder="1" applyAlignment="1" applyProtection="1">
      <alignment horizontal="right" vertical="center" wrapText="1"/>
      <protection locked="0"/>
    </xf>
    <xf numFmtId="165" fontId="10" fillId="0" borderId="6" xfId="0" applyNumberFormat="1" applyFont="1" applyBorder="1" applyAlignment="1">
      <alignment horizontal="center" vertical="center"/>
    </xf>
    <xf numFmtId="164" fontId="10" fillId="0" borderId="6" xfId="1" applyNumberFormat="1" applyFont="1" applyBorder="1" applyAlignment="1" applyProtection="1">
      <alignment horizontal="right" vertical="center" wrapText="1"/>
      <protection locked="0"/>
    </xf>
    <xf numFmtId="165" fontId="10" fillId="0" borderId="23" xfId="0" applyNumberFormat="1" applyFont="1" applyBorder="1" applyAlignment="1">
      <alignment horizontal="center" vertical="center"/>
    </xf>
    <xf numFmtId="0" fontId="7" fillId="0" borderId="11" xfId="0" applyFont="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right" vertical="top" wrapText="1"/>
    </xf>
    <xf numFmtId="164" fontId="7" fillId="0" borderId="1" xfId="0" applyNumberFormat="1" applyFont="1" applyBorder="1" applyAlignment="1">
      <alignment horizontal="right" vertical="top" wrapText="1"/>
    </xf>
    <xf numFmtId="164" fontId="7" fillId="0" borderId="8" xfId="1" applyNumberFormat="1" applyFont="1" applyBorder="1" applyAlignment="1">
      <alignment horizontal="right" vertical="top"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8" xfId="1" applyNumberFormat="1" applyFont="1" applyBorder="1" applyAlignment="1">
      <alignment horizontal="right" vertical="center" wrapText="1"/>
    </xf>
    <xf numFmtId="0" fontId="10" fillId="0" borderId="13" xfId="1" applyFont="1" applyBorder="1" applyAlignment="1">
      <alignment vertical="center"/>
    </xf>
    <xf numFmtId="0" fontId="10" fillId="0" borderId="0" xfId="1" applyFont="1" applyAlignment="1">
      <alignment vertical="center"/>
    </xf>
    <xf numFmtId="0" fontId="10" fillId="0" borderId="24" xfId="1" applyFont="1" applyBorder="1" applyAlignment="1">
      <alignment horizontal="center" vertical="center" wrapText="1"/>
    </xf>
    <xf numFmtId="164" fontId="10" fillId="0" borderId="25" xfId="1" applyNumberFormat="1" applyFont="1" applyBorder="1" applyAlignment="1" applyProtection="1">
      <alignment horizontal="right" vertical="center" wrapText="1"/>
      <protection locked="0"/>
    </xf>
    <xf numFmtId="165" fontId="10" fillId="0" borderId="25" xfId="0" applyNumberFormat="1" applyFont="1" applyBorder="1" applyAlignment="1">
      <alignment horizontal="center" vertical="center"/>
    </xf>
    <xf numFmtId="0" fontId="10" fillId="0" borderId="3" xfId="1" applyFont="1" applyBorder="1" applyAlignment="1">
      <alignment horizontal="center" vertical="center" wrapText="1"/>
    </xf>
    <xf numFmtId="0" fontId="10" fillId="0" borderId="7" xfId="1" applyFont="1" applyBorder="1" applyAlignment="1">
      <alignment horizontal="center" vertical="center"/>
    </xf>
    <xf numFmtId="0" fontId="10" fillId="0" borderId="7" xfId="0" applyFont="1" applyBorder="1" applyAlignment="1">
      <alignment horizontal="center" vertical="center"/>
    </xf>
    <xf numFmtId="165" fontId="10" fillId="0" borderId="4" xfId="0" applyNumberFormat="1" applyFont="1" applyBorder="1" applyAlignment="1">
      <alignment horizontal="center" vertical="center"/>
    </xf>
    <xf numFmtId="0" fontId="10" fillId="0" borderId="26" xfId="0" applyFont="1" applyBorder="1" applyAlignment="1">
      <alignment horizontal="left" vertical="center" wrapText="1"/>
    </xf>
    <xf numFmtId="0" fontId="10" fillId="0" borderId="26" xfId="0" applyFont="1" applyBorder="1" applyAlignment="1">
      <alignment horizontal="center" vertical="center"/>
    </xf>
    <xf numFmtId="0" fontId="10" fillId="0" borderId="27" xfId="0" applyFont="1" applyBorder="1" applyAlignment="1">
      <alignment horizontal="center" vertical="center"/>
    </xf>
    <xf numFmtId="164" fontId="10" fillId="0" borderId="25" xfId="1" applyNumberFormat="1" applyFont="1" applyBorder="1" applyAlignment="1">
      <alignment horizontal="right" vertical="center" wrapText="1"/>
    </xf>
    <xf numFmtId="165" fontId="10" fillId="0" borderId="26" xfId="0" applyNumberFormat="1" applyFont="1" applyBorder="1" applyAlignment="1">
      <alignment horizontal="center" vertical="center"/>
    </xf>
    <xf numFmtId="0" fontId="10" fillId="0" borderId="26" xfId="0" applyFont="1" applyBorder="1" applyAlignment="1">
      <alignment vertical="center" wrapText="1"/>
    </xf>
    <xf numFmtId="0" fontId="8" fillId="0" borderId="0" xfId="0" applyFont="1" applyAlignment="1">
      <alignment horizontal="center"/>
    </xf>
    <xf numFmtId="0" fontId="12" fillId="0" borderId="0" xfId="0" applyFont="1" applyAlignment="1">
      <alignment horizontal="center"/>
    </xf>
    <xf numFmtId="0" fontId="14" fillId="0" borderId="0" xfId="0" applyFont="1" applyAlignment="1">
      <alignment horizontal="left" vertical="top" wrapText="1"/>
    </xf>
    <xf numFmtId="0" fontId="2" fillId="0" borderId="0" xfId="0" applyFont="1" applyAlignment="1" applyProtection="1">
      <alignment horizontal="center"/>
      <protection hidden="1"/>
    </xf>
    <xf numFmtId="0" fontId="2" fillId="0" borderId="0" xfId="0" applyFont="1" applyAlignment="1">
      <alignment horizontal="center"/>
    </xf>
    <xf numFmtId="0" fontId="20" fillId="0" borderId="0" xfId="0" applyFont="1" applyAlignment="1" applyProtection="1">
      <alignment horizontal="left" vertical="center" wrapText="1"/>
      <protection hidden="1"/>
    </xf>
    <xf numFmtId="0" fontId="7" fillId="0" borderId="12" xfId="0" applyFont="1" applyBorder="1" applyAlignment="1">
      <alignment horizontal="center" vertical="center" wrapText="1"/>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Alignment="1">
      <alignment horizontal="center" vertical="center"/>
    </xf>
    <xf numFmtId="0" fontId="10" fillId="0" borderId="16" xfId="0" applyFont="1" applyBorder="1" applyAlignment="1">
      <alignment horizontal="center" vertical="center"/>
    </xf>
    <xf numFmtId="164" fontId="10" fillId="0" borderId="0" xfId="1" applyNumberFormat="1" applyFont="1" applyAlignment="1">
      <alignment horizontal="right" vertical="center"/>
    </xf>
    <xf numFmtId="0" fontId="10" fillId="0" borderId="17" xfId="1" applyFont="1" applyBorder="1" applyAlignment="1">
      <alignment horizontal="left" vertical="top" wrapText="1"/>
    </xf>
    <xf numFmtId="0" fontId="10" fillId="0" borderId="9" xfId="1" applyFont="1" applyBorder="1" applyAlignment="1">
      <alignment horizontal="left" vertical="top" wrapText="1"/>
    </xf>
    <xf numFmtId="0" fontId="10" fillId="0" borderId="18" xfId="1" applyFont="1" applyBorder="1" applyAlignment="1">
      <alignment horizontal="left" vertical="top" wrapText="1"/>
    </xf>
    <xf numFmtId="164" fontId="3" fillId="0" borderId="17" xfId="0" applyNumberFormat="1" applyFont="1" applyBorder="1" applyAlignment="1">
      <alignment horizontal="right" vertical="top"/>
    </xf>
    <xf numFmtId="0" fontId="3" fillId="0" borderId="9" xfId="0" applyFont="1" applyBorder="1" applyAlignment="1">
      <alignment horizontal="right" vertical="top"/>
    </xf>
    <xf numFmtId="0" fontId="3" fillId="0" borderId="18" xfId="0" applyFont="1" applyBorder="1" applyAlignment="1">
      <alignment horizontal="right" vertical="top"/>
    </xf>
    <xf numFmtId="164" fontId="7" fillId="2" borderId="1" xfId="0" applyNumberFormat="1" applyFont="1" applyFill="1" applyBorder="1" applyAlignment="1">
      <alignment horizontal="right"/>
    </xf>
    <xf numFmtId="164" fontId="7" fillId="2" borderId="0" xfId="0" applyNumberFormat="1" applyFont="1" applyFill="1" applyAlignment="1">
      <alignment horizontal="right"/>
    </xf>
    <xf numFmtId="164" fontId="7" fillId="2" borderId="9" xfId="0" applyNumberFormat="1" applyFont="1" applyFill="1" applyBorder="1" applyAlignment="1">
      <alignment horizontal="right"/>
    </xf>
  </cellXfs>
  <cellStyles count="429">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Normal" xfId="0" builtinId="0"/>
    <cellStyle name="Normal 2" xfId="1" xr:uid="{00000000-0005-0000-0000-0000AB010000}"/>
    <cellStyle name="Normal 3 2" xfId="428" xr:uid="{00000000-0005-0000-0000-0000AC01000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25400</xdr:colOff>
      <xdr:row>38</xdr:row>
      <xdr:rowOff>0</xdr:rowOff>
    </xdr:from>
    <xdr:to>
      <xdr:col>6</xdr:col>
      <xdr:colOff>101600</xdr:colOff>
      <xdr:row>38</xdr:row>
      <xdr:rowOff>0</xdr:rowOff>
    </xdr:to>
    <xdr:sp macro="" textlink="">
      <xdr:nvSpPr>
        <xdr:cNvPr id="1197" name="Line 1">
          <a:extLst>
            <a:ext uri="{FF2B5EF4-FFF2-40B4-BE49-F238E27FC236}">
              <a16:creationId xmlns:a16="http://schemas.microsoft.com/office/drawing/2014/main" id="{00000000-0008-0000-0300-0000AD040000}"/>
            </a:ext>
          </a:extLst>
        </xdr:cNvPr>
        <xdr:cNvSpPr>
          <a:spLocks noChangeShapeType="1"/>
        </xdr:cNvSpPr>
      </xdr:nvSpPr>
      <xdr:spPr bwMode="auto">
        <a:xfrm>
          <a:off x="1371600" y="6362700"/>
          <a:ext cx="276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3"/>
  <sheetViews>
    <sheetView zoomScale="125" zoomScaleNormal="125" zoomScaleSheetLayoutView="100" zoomScalePageLayoutView="125" workbookViewId="0">
      <selection activeCell="E36" sqref="E36"/>
    </sheetView>
  </sheetViews>
  <sheetFormatPr defaultColWidth="8.42578125" defaultRowHeight="12.75" x14ac:dyDescent="0.2"/>
  <sheetData>
    <row r="1" spans="1:14" x14ac:dyDescent="0.2">
      <c r="A1" s="96" t="s">
        <v>63</v>
      </c>
      <c r="B1" s="96"/>
      <c r="C1" s="96"/>
      <c r="D1" s="96"/>
      <c r="E1" s="96"/>
      <c r="F1" s="96"/>
      <c r="G1" s="96"/>
      <c r="H1" s="96"/>
      <c r="I1" s="96"/>
      <c r="J1" s="96"/>
      <c r="K1" s="96"/>
      <c r="L1" s="35"/>
      <c r="M1" s="35"/>
      <c r="N1" s="33"/>
    </row>
    <row r="2" spans="1:14" x14ac:dyDescent="0.2">
      <c r="A2" s="97" t="s">
        <v>95</v>
      </c>
      <c r="B2" s="97"/>
      <c r="C2" s="97"/>
      <c r="D2" s="97"/>
      <c r="E2" s="97"/>
      <c r="F2" s="97"/>
      <c r="G2" s="97"/>
      <c r="H2" s="97"/>
      <c r="I2" s="97"/>
      <c r="J2" s="97"/>
      <c r="K2" s="97"/>
      <c r="L2" s="36"/>
      <c r="M2" s="36"/>
      <c r="N2" s="32"/>
    </row>
    <row r="3" spans="1:14" x14ac:dyDescent="0.2">
      <c r="A3" s="97" t="s">
        <v>87</v>
      </c>
      <c r="B3" s="97"/>
      <c r="C3" s="97"/>
      <c r="D3" s="97"/>
      <c r="E3" s="97"/>
      <c r="F3" s="97"/>
      <c r="G3" s="97"/>
      <c r="H3" s="97"/>
      <c r="I3" s="97"/>
      <c r="J3" s="97"/>
      <c r="K3" s="97"/>
      <c r="L3" s="36"/>
      <c r="M3" s="36"/>
      <c r="N3" s="32"/>
    </row>
    <row r="4" spans="1:14" x14ac:dyDescent="0.2">
      <c r="A4" s="97"/>
      <c r="B4" s="97"/>
      <c r="C4" s="97"/>
      <c r="D4" s="97"/>
      <c r="E4" s="97"/>
      <c r="F4" s="97"/>
      <c r="G4" s="97"/>
      <c r="H4" s="97"/>
      <c r="I4" s="97"/>
      <c r="J4" s="97"/>
      <c r="K4" s="97"/>
    </row>
    <row r="9" spans="1:14" x14ac:dyDescent="0.2">
      <c r="A9" s="18" t="s">
        <v>45</v>
      </c>
      <c r="B9" s="19"/>
      <c r="C9" s="19"/>
      <c r="D9" s="19"/>
      <c r="E9" s="19"/>
      <c r="F9" s="19"/>
      <c r="G9" s="19"/>
      <c r="H9" s="19"/>
      <c r="I9" s="19"/>
      <c r="J9" s="19"/>
      <c r="K9" s="19"/>
      <c r="L9" s="19"/>
      <c r="M9" s="19"/>
      <c r="N9" s="19"/>
    </row>
    <row r="10" spans="1:14" x14ac:dyDescent="0.2">
      <c r="A10" s="19" t="s">
        <v>46</v>
      </c>
      <c r="B10" s="19"/>
      <c r="C10" s="19"/>
      <c r="D10" s="19"/>
      <c r="E10" s="19"/>
      <c r="F10" s="19"/>
      <c r="G10" s="19"/>
      <c r="H10" s="19"/>
      <c r="I10" s="19"/>
      <c r="J10" s="19"/>
      <c r="K10" s="19"/>
      <c r="L10" s="19"/>
      <c r="M10" s="19"/>
      <c r="N10" s="19"/>
    </row>
    <row r="11" spans="1:14" x14ac:dyDescent="0.2">
      <c r="A11" s="19" t="s">
        <v>47</v>
      </c>
      <c r="B11" s="19"/>
      <c r="C11" s="19"/>
      <c r="D11" s="19"/>
      <c r="E11" s="19"/>
      <c r="F11" s="19"/>
      <c r="G11" s="19"/>
      <c r="H11" s="19"/>
      <c r="I11" s="19"/>
      <c r="J11" s="19"/>
      <c r="K11" s="19"/>
      <c r="L11" s="19"/>
      <c r="M11" s="19"/>
      <c r="N11" s="19"/>
    </row>
    <row r="12" spans="1:14" x14ac:dyDescent="0.2">
      <c r="A12" s="19" t="s">
        <v>48</v>
      </c>
      <c r="B12" s="19"/>
      <c r="C12" s="19"/>
      <c r="D12" s="19"/>
      <c r="E12" s="19"/>
      <c r="F12" s="19"/>
      <c r="G12" s="19"/>
      <c r="H12" s="19"/>
      <c r="I12" s="19"/>
      <c r="J12" s="19"/>
      <c r="K12" s="19"/>
      <c r="L12" s="19"/>
      <c r="M12" s="19"/>
      <c r="N12" s="19"/>
    </row>
    <row r="13" spans="1:14" x14ac:dyDescent="0.2">
      <c r="A13" s="20" t="s">
        <v>49</v>
      </c>
      <c r="B13" s="19"/>
      <c r="C13" s="19"/>
      <c r="D13" s="19"/>
      <c r="E13" s="19"/>
      <c r="F13" s="19"/>
      <c r="G13" s="19"/>
      <c r="H13" s="19"/>
      <c r="I13" s="19"/>
      <c r="J13" s="19"/>
      <c r="K13" s="19"/>
      <c r="L13" s="19"/>
      <c r="M13" s="19"/>
      <c r="N13" s="19"/>
    </row>
    <row r="14" spans="1:14" x14ac:dyDescent="0.2">
      <c r="A14" s="20" t="s">
        <v>74</v>
      </c>
      <c r="B14" s="19"/>
      <c r="C14" s="19"/>
      <c r="D14" s="19"/>
      <c r="E14" s="19"/>
      <c r="F14" s="19"/>
      <c r="G14" s="19"/>
      <c r="H14" s="19"/>
      <c r="I14" s="19"/>
      <c r="J14" s="19"/>
      <c r="K14" s="19"/>
      <c r="L14" s="19"/>
      <c r="M14" s="19"/>
      <c r="N14" s="19"/>
    </row>
    <row r="15" spans="1:14" x14ac:dyDescent="0.2">
      <c r="A15" s="20" t="s">
        <v>50</v>
      </c>
      <c r="B15" s="19"/>
      <c r="C15" s="19"/>
      <c r="D15" s="19"/>
      <c r="E15" s="19"/>
      <c r="F15" s="19"/>
      <c r="G15" s="19"/>
      <c r="H15" s="19"/>
      <c r="I15" s="19"/>
      <c r="J15" s="19"/>
      <c r="K15" s="19"/>
      <c r="L15" s="19"/>
      <c r="M15" s="19"/>
      <c r="N15" s="19"/>
    </row>
    <row r="16" spans="1:14" x14ac:dyDescent="0.2">
      <c r="A16" s="20" t="s">
        <v>51</v>
      </c>
      <c r="B16" s="19"/>
      <c r="C16" s="19"/>
      <c r="D16" s="19"/>
      <c r="E16" s="19"/>
      <c r="F16" s="19"/>
      <c r="G16" s="19"/>
      <c r="H16" s="19"/>
      <c r="I16" s="19"/>
      <c r="J16" s="19"/>
      <c r="K16" s="19"/>
      <c r="L16" s="19"/>
      <c r="M16" s="19"/>
      <c r="N16" s="19"/>
    </row>
    <row r="17" spans="1:14" x14ac:dyDescent="0.2">
      <c r="A17" s="20"/>
      <c r="B17" s="19"/>
      <c r="C17" s="19"/>
      <c r="D17" s="19"/>
      <c r="E17" s="19"/>
      <c r="F17" s="19"/>
      <c r="G17" s="19"/>
      <c r="H17" s="19"/>
      <c r="I17" s="19"/>
      <c r="J17" s="19"/>
      <c r="K17" s="19"/>
      <c r="L17" s="19"/>
      <c r="M17" s="19"/>
      <c r="N17" s="19"/>
    </row>
    <row r="18" spans="1:14" x14ac:dyDescent="0.2">
      <c r="A18" s="18" t="s">
        <v>52</v>
      </c>
      <c r="B18" s="19"/>
      <c r="C18" s="19"/>
      <c r="D18" s="19"/>
      <c r="E18" s="19"/>
      <c r="F18" s="19"/>
      <c r="G18" s="19"/>
      <c r="H18" s="19"/>
      <c r="I18" s="19"/>
      <c r="J18" s="19"/>
      <c r="K18" s="19"/>
      <c r="L18" s="19"/>
      <c r="M18" s="19"/>
      <c r="N18" s="19"/>
    </row>
    <row r="19" spans="1:14" x14ac:dyDescent="0.2">
      <c r="A19" s="19" t="s">
        <v>53</v>
      </c>
      <c r="B19" s="19"/>
      <c r="C19" s="19"/>
      <c r="D19" s="19"/>
      <c r="E19" s="19"/>
      <c r="F19" s="19"/>
      <c r="G19" s="19"/>
      <c r="H19" s="19"/>
      <c r="I19" s="19"/>
      <c r="J19" s="19"/>
      <c r="K19" s="19"/>
      <c r="L19" s="19"/>
      <c r="M19" s="19"/>
      <c r="N19" s="19"/>
    </row>
    <row r="20" spans="1:14" x14ac:dyDescent="0.2">
      <c r="A20" s="21"/>
      <c r="B20" s="19"/>
      <c r="C20" s="19"/>
      <c r="D20" s="19"/>
      <c r="E20" s="19"/>
      <c r="F20" s="19"/>
      <c r="G20" s="19"/>
      <c r="H20" s="19"/>
      <c r="I20" s="19"/>
      <c r="J20" s="19"/>
      <c r="K20" s="19"/>
      <c r="L20" s="19"/>
      <c r="M20" s="19"/>
      <c r="N20" s="19"/>
    </row>
    <row r="21" spans="1:14" x14ac:dyDescent="0.2">
      <c r="A21" s="18" t="s">
        <v>54</v>
      </c>
      <c r="B21" s="19"/>
      <c r="C21" s="19"/>
      <c r="D21" s="19"/>
      <c r="E21" s="19"/>
      <c r="F21" s="19"/>
      <c r="G21" s="19"/>
      <c r="H21" s="19"/>
      <c r="I21" s="19"/>
      <c r="J21" s="19"/>
      <c r="K21" s="19"/>
      <c r="L21" s="19"/>
      <c r="M21" s="19"/>
      <c r="N21" s="19"/>
    </row>
    <row r="22" spans="1:14" x14ac:dyDescent="0.2">
      <c r="A22" s="45">
        <v>1</v>
      </c>
      <c r="B22" s="19" t="s">
        <v>55</v>
      </c>
      <c r="C22" s="19"/>
      <c r="D22" s="19"/>
      <c r="E22" s="19"/>
      <c r="F22" s="19"/>
      <c r="G22" s="19"/>
      <c r="H22" s="19"/>
      <c r="I22" s="19"/>
      <c r="J22" s="19"/>
      <c r="K22" s="19"/>
      <c r="L22" s="19"/>
      <c r="M22" s="19"/>
      <c r="N22" s="19"/>
    </row>
    <row r="23" spans="1:14" x14ac:dyDescent="0.2">
      <c r="A23" s="45">
        <f>+A22</f>
        <v>1</v>
      </c>
      <c r="B23" s="19" t="s">
        <v>56</v>
      </c>
      <c r="C23" s="19"/>
      <c r="D23" s="19"/>
      <c r="E23" s="19"/>
      <c r="F23" s="19"/>
      <c r="G23" s="19"/>
      <c r="H23" s="19"/>
      <c r="I23" s="19"/>
      <c r="J23" s="19"/>
      <c r="K23" s="19"/>
      <c r="L23" s="19"/>
      <c r="M23" s="19"/>
      <c r="N23" s="19"/>
    </row>
    <row r="24" spans="1:14" x14ac:dyDescent="0.2">
      <c r="A24" s="45">
        <f>+A23+A22</f>
        <v>2</v>
      </c>
      <c r="B24" s="19" t="s">
        <v>57</v>
      </c>
      <c r="C24" s="19"/>
      <c r="D24" s="19"/>
      <c r="E24" s="19"/>
      <c r="F24" s="19"/>
      <c r="G24" s="19"/>
      <c r="H24" s="19"/>
      <c r="I24" s="19"/>
      <c r="J24" s="19"/>
      <c r="K24" s="19"/>
      <c r="L24" s="19"/>
      <c r="M24" s="19"/>
      <c r="N24" s="19"/>
    </row>
    <row r="25" spans="1:14" x14ac:dyDescent="0.2">
      <c r="A25" s="19"/>
      <c r="B25" s="19"/>
      <c r="C25" s="19"/>
      <c r="D25" s="19"/>
      <c r="E25" s="19"/>
      <c r="F25" s="19"/>
      <c r="G25" s="19"/>
      <c r="H25" s="19"/>
      <c r="I25" s="19"/>
      <c r="J25" s="19"/>
      <c r="K25" s="19"/>
      <c r="L25" s="19"/>
      <c r="M25" s="19"/>
      <c r="N25" s="19"/>
    </row>
    <row r="26" spans="1:14" x14ac:dyDescent="0.2">
      <c r="A26" s="22" t="s">
        <v>58</v>
      </c>
      <c r="B26" s="19"/>
      <c r="C26" s="19"/>
      <c r="D26" s="19"/>
      <c r="E26" s="19"/>
      <c r="F26" s="19"/>
      <c r="G26" s="19"/>
      <c r="H26" s="19"/>
      <c r="I26" s="19"/>
      <c r="J26" s="19"/>
      <c r="K26" s="19"/>
      <c r="L26" s="19"/>
      <c r="M26" s="19"/>
      <c r="N26" s="19"/>
    </row>
    <row r="27" spans="1:14" x14ac:dyDescent="0.2">
      <c r="A27" s="20"/>
      <c r="B27" s="19"/>
      <c r="C27" s="19"/>
      <c r="D27" s="19"/>
      <c r="E27" s="19"/>
      <c r="F27" s="19"/>
      <c r="G27" s="19"/>
      <c r="H27" s="19"/>
      <c r="I27" s="19"/>
      <c r="J27" s="19"/>
      <c r="K27" s="19"/>
      <c r="L27" s="19"/>
      <c r="M27" s="19"/>
      <c r="N27" s="19"/>
    </row>
    <row r="28" spans="1:14" s="34" customFormat="1" ht="114" customHeight="1" x14ac:dyDescent="0.2">
      <c r="A28" s="98" t="s">
        <v>88</v>
      </c>
      <c r="B28" s="98"/>
      <c r="C28" s="98"/>
      <c r="D28" s="98"/>
      <c r="E28" s="98"/>
      <c r="F28" s="98"/>
      <c r="G28" s="98"/>
      <c r="H28" s="98"/>
      <c r="I28" s="98"/>
      <c r="J28" s="98"/>
      <c r="K28" s="98"/>
      <c r="L28" s="37"/>
      <c r="M28" s="37"/>
      <c r="N28" s="31"/>
    </row>
    <row r="29" spans="1:14" x14ac:dyDescent="0.2">
      <c r="A29" s="31"/>
      <c r="B29" s="31"/>
      <c r="C29" s="31"/>
      <c r="D29" s="31"/>
      <c r="E29" s="31"/>
      <c r="F29" s="31"/>
      <c r="G29" s="31"/>
      <c r="H29" s="31"/>
      <c r="I29" s="31"/>
      <c r="J29" s="31"/>
      <c r="K29" s="31"/>
      <c r="L29" s="31"/>
      <c r="M29" s="31"/>
      <c r="N29" s="31"/>
    </row>
    <row r="30" spans="1:14" x14ac:dyDescent="0.2">
      <c r="A30" s="31"/>
      <c r="B30" s="31"/>
      <c r="C30" s="31"/>
      <c r="D30" s="31"/>
      <c r="E30" s="31"/>
      <c r="F30" s="31"/>
      <c r="G30" s="31"/>
      <c r="H30" s="31"/>
      <c r="I30" s="31"/>
      <c r="J30" s="31"/>
      <c r="K30" s="31"/>
      <c r="L30" s="31"/>
      <c r="M30" s="31"/>
      <c r="N30" s="31"/>
    </row>
    <row r="31" spans="1:14" x14ac:dyDescent="0.2">
      <c r="A31" s="31"/>
      <c r="B31" s="31"/>
      <c r="C31" s="31"/>
      <c r="D31" s="31"/>
      <c r="E31" s="31"/>
      <c r="F31" s="31"/>
      <c r="G31" s="31"/>
      <c r="H31" s="31"/>
      <c r="I31" s="31"/>
      <c r="J31" s="31"/>
      <c r="K31" s="31"/>
      <c r="L31" s="31"/>
      <c r="M31" s="31"/>
      <c r="N31" s="31"/>
    </row>
    <row r="32" spans="1:14" x14ac:dyDescent="0.2">
      <c r="A32" s="31"/>
      <c r="B32" s="31"/>
      <c r="C32" s="31"/>
      <c r="D32" s="31"/>
      <c r="E32" s="31"/>
      <c r="F32" s="31"/>
      <c r="G32" s="31"/>
      <c r="H32" s="31"/>
      <c r="I32" s="31"/>
      <c r="J32" s="31"/>
      <c r="K32" s="31"/>
      <c r="L32" s="31"/>
      <c r="M32" s="31"/>
      <c r="N32" s="31"/>
    </row>
    <row r="33" spans="1:14" x14ac:dyDescent="0.2">
      <c r="A33" s="31"/>
      <c r="B33" s="31"/>
      <c r="C33" s="31"/>
      <c r="D33" s="31"/>
      <c r="E33" s="31"/>
      <c r="F33" s="31"/>
      <c r="G33" s="31"/>
      <c r="H33" s="31"/>
      <c r="I33" s="31"/>
      <c r="J33" s="31"/>
      <c r="K33" s="31"/>
      <c r="L33" s="31"/>
      <c r="M33" s="31"/>
      <c r="N33" s="31"/>
    </row>
    <row r="34" spans="1:14" x14ac:dyDescent="0.2">
      <c r="A34" s="31"/>
      <c r="B34" s="31"/>
      <c r="C34" s="31"/>
      <c r="D34" s="31"/>
      <c r="E34" s="31"/>
      <c r="F34" s="31"/>
      <c r="G34" s="31"/>
      <c r="H34" s="31"/>
      <c r="I34" s="31"/>
      <c r="J34" s="31"/>
      <c r="K34" s="31"/>
      <c r="L34" s="31"/>
      <c r="M34" s="31"/>
      <c r="N34" s="31"/>
    </row>
    <row r="35" spans="1:14" x14ac:dyDescent="0.2">
      <c r="A35" s="31"/>
      <c r="B35" s="31"/>
      <c r="C35" s="31"/>
      <c r="D35" s="31"/>
      <c r="E35" s="31"/>
      <c r="F35" s="31"/>
      <c r="G35" s="31"/>
      <c r="H35" s="31"/>
      <c r="I35" s="31"/>
      <c r="J35" s="31"/>
      <c r="K35" s="31"/>
      <c r="L35" s="31"/>
      <c r="M35" s="31"/>
      <c r="N35" s="31"/>
    </row>
    <row r="36" spans="1:14" x14ac:dyDescent="0.2">
      <c r="A36" s="31"/>
      <c r="B36" s="31"/>
      <c r="C36" s="31"/>
      <c r="D36" s="31"/>
      <c r="E36" s="31"/>
      <c r="F36" s="31"/>
      <c r="G36" s="31"/>
      <c r="H36" s="31"/>
      <c r="I36" s="31"/>
      <c r="J36" s="31"/>
      <c r="K36" s="31"/>
      <c r="L36" s="31"/>
      <c r="M36" s="31"/>
      <c r="N36" s="31"/>
    </row>
    <row r="37" spans="1:14" x14ac:dyDescent="0.2">
      <c r="A37" s="31"/>
      <c r="B37" s="31"/>
      <c r="C37" s="31"/>
      <c r="D37" s="31"/>
      <c r="E37" s="31"/>
      <c r="F37" s="31"/>
      <c r="G37" s="31"/>
      <c r="H37" s="31"/>
      <c r="I37" s="31"/>
      <c r="J37" s="31"/>
      <c r="K37" s="31"/>
      <c r="L37" s="31"/>
      <c r="M37" s="31"/>
      <c r="N37" s="31"/>
    </row>
    <row r="38" spans="1:14" x14ac:dyDescent="0.2">
      <c r="A38" s="31"/>
      <c r="B38" s="31"/>
      <c r="C38" s="31"/>
      <c r="D38" s="31"/>
      <c r="E38" s="31"/>
      <c r="F38" s="31"/>
      <c r="G38" s="31"/>
      <c r="H38" s="31"/>
      <c r="I38" s="31"/>
      <c r="J38" s="31"/>
      <c r="K38" s="31"/>
      <c r="L38" s="31"/>
      <c r="M38" s="31"/>
      <c r="N38" s="31"/>
    </row>
    <row r="39" spans="1:14" x14ac:dyDescent="0.2">
      <c r="A39" s="31"/>
      <c r="B39" s="31"/>
      <c r="C39" s="31"/>
      <c r="D39" s="31"/>
      <c r="E39" s="31"/>
      <c r="F39" s="31"/>
      <c r="G39" s="31"/>
      <c r="H39" s="31"/>
      <c r="I39" s="31"/>
      <c r="J39" s="31"/>
      <c r="K39" s="31"/>
      <c r="L39" s="31"/>
      <c r="M39" s="31"/>
      <c r="N39" s="31"/>
    </row>
    <row r="40" spans="1:14" x14ac:dyDescent="0.2">
      <c r="A40" s="31"/>
      <c r="B40" s="31"/>
      <c r="C40" s="31"/>
      <c r="D40" s="31"/>
      <c r="E40" s="31"/>
      <c r="F40" s="31"/>
      <c r="G40" s="31"/>
      <c r="H40" s="31"/>
      <c r="I40" s="31"/>
      <c r="J40" s="31"/>
      <c r="K40" s="31"/>
      <c r="L40" s="31"/>
      <c r="M40" s="31"/>
      <c r="N40" s="31"/>
    </row>
    <row r="41" spans="1:14" x14ac:dyDescent="0.2">
      <c r="A41" s="31"/>
      <c r="B41" s="31"/>
      <c r="C41" s="31"/>
      <c r="D41" s="31"/>
      <c r="E41" s="31"/>
      <c r="F41" s="31"/>
      <c r="G41" s="31"/>
      <c r="H41" s="31"/>
      <c r="I41" s="31"/>
      <c r="J41" s="31"/>
      <c r="K41" s="31"/>
      <c r="L41" s="31"/>
      <c r="M41" s="31"/>
      <c r="N41" s="31"/>
    </row>
    <row r="42" spans="1:14" x14ac:dyDescent="0.2">
      <c r="A42" s="31"/>
      <c r="B42" s="31"/>
      <c r="C42" s="31"/>
      <c r="D42" s="31"/>
      <c r="E42" s="31"/>
      <c r="F42" s="31"/>
      <c r="G42" s="31"/>
      <c r="H42" s="31"/>
      <c r="I42" s="31"/>
      <c r="J42" s="31"/>
      <c r="K42" s="31"/>
      <c r="L42" s="31"/>
      <c r="M42" s="31"/>
      <c r="N42" s="31"/>
    </row>
    <row r="43" spans="1:14" x14ac:dyDescent="0.2">
      <c r="A43" s="31"/>
      <c r="B43" s="31"/>
      <c r="C43" s="31"/>
      <c r="D43" s="31"/>
      <c r="E43" s="31"/>
      <c r="F43" s="31"/>
      <c r="G43" s="31"/>
      <c r="H43" s="31"/>
      <c r="I43" s="31"/>
      <c r="J43" s="31"/>
      <c r="K43" s="31"/>
      <c r="L43" s="31"/>
      <c r="M43" s="31"/>
      <c r="N43" s="31"/>
    </row>
  </sheetData>
  <sheetProtection algorithmName="SHA-512" hashValue="/N4MkfSmqh3ATVo3xdGgUlCzNZ/yj+Dk2MRTiDfe1mWonvTY9WF3lIHqPAjKPamgTxUwdb8psteAwYc8wqII4w==" saltValue="ETfT3N+PdXjJ6+ZhMw8I0w==" spinCount="100000" sheet="1" selectLockedCells="1"/>
  <mergeCells count="5">
    <mergeCell ref="A1:K1"/>
    <mergeCell ref="A2:K2"/>
    <mergeCell ref="A3:K3"/>
    <mergeCell ref="A28:K28"/>
    <mergeCell ref="A4:K4"/>
  </mergeCells>
  <phoneticPr fontId="0" type="noConversion"/>
  <pageMargins left="0.75" right="0.75" top="1" bottom="1" header="0.5" footer="0.5"/>
  <pageSetup scale="98" orientation="portrait" r:id="rId1"/>
  <headerFooter>
    <oddFooter>&amp;CP-&amp;Pa.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
  <sheetViews>
    <sheetView topLeftCell="A11" zoomScale="130" zoomScaleNormal="130" zoomScaleSheetLayoutView="100" zoomScalePageLayoutView="125" workbookViewId="0">
      <selection activeCell="E36" sqref="E36"/>
    </sheetView>
  </sheetViews>
  <sheetFormatPr defaultColWidth="8.42578125" defaultRowHeight="12.75" x14ac:dyDescent="0.2"/>
  <cols>
    <col min="1" max="1" width="5.42578125" customWidth="1"/>
    <col min="11" max="11" width="12.85546875" customWidth="1"/>
  </cols>
  <sheetData>
    <row r="1" spans="1:11" ht="15.75" x14ac:dyDescent="0.25">
      <c r="A1" s="99" t="s">
        <v>0</v>
      </c>
      <c r="B1" s="99"/>
      <c r="C1" s="99"/>
      <c r="D1" s="99"/>
      <c r="E1" s="99"/>
      <c r="F1" s="99"/>
      <c r="G1" s="99"/>
      <c r="H1" s="99"/>
      <c r="I1" s="99"/>
      <c r="J1" s="99"/>
      <c r="K1" s="99"/>
    </row>
    <row r="2" spans="1:11" ht="15.75" x14ac:dyDescent="0.25">
      <c r="A2" s="100" t="s">
        <v>95</v>
      </c>
      <c r="B2" s="100"/>
      <c r="C2" s="100"/>
      <c r="D2" s="100"/>
      <c r="E2" s="100"/>
      <c r="F2" s="100"/>
      <c r="G2" s="100"/>
      <c r="H2" s="100"/>
      <c r="I2" s="100"/>
      <c r="J2" s="100"/>
      <c r="K2" s="100"/>
    </row>
    <row r="3" spans="1:11" ht="15.75" x14ac:dyDescent="0.25">
      <c r="A3" s="99" t="s">
        <v>87</v>
      </c>
      <c r="B3" s="99"/>
      <c r="C3" s="99"/>
      <c r="D3" s="99"/>
      <c r="E3" s="99"/>
      <c r="F3" s="99"/>
      <c r="G3" s="99"/>
      <c r="H3" s="99"/>
      <c r="I3" s="99"/>
      <c r="J3" s="99"/>
      <c r="K3" s="99"/>
    </row>
    <row r="4" spans="1:11" ht="15" customHeight="1" x14ac:dyDescent="0.25">
      <c r="A4" s="99"/>
      <c r="B4" s="99"/>
      <c r="C4" s="99"/>
      <c r="D4" s="99"/>
      <c r="E4" s="99"/>
      <c r="F4" s="99"/>
      <c r="G4" s="99"/>
      <c r="H4" s="99"/>
      <c r="I4" s="99"/>
      <c r="J4" s="99"/>
      <c r="K4" s="99"/>
    </row>
    <row r="5" spans="1:11" ht="15.75" x14ac:dyDescent="0.25">
      <c r="A5" s="1"/>
      <c r="B5" s="9"/>
      <c r="C5" s="9"/>
      <c r="D5" s="9"/>
      <c r="E5" s="9"/>
      <c r="F5" s="9"/>
      <c r="G5" s="9"/>
      <c r="H5" s="9"/>
      <c r="I5" s="9"/>
      <c r="J5" s="9"/>
    </row>
    <row r="6" spans="1:11" ht="15.75" x14ac:dyDescent="0.25">
      <c r="A6" s="1"/>
      <c r="B6" s="9"/>
      <c r="C6" s="9"/>
      <c r="D6" s="9"/>
      <c r="E6" s="9"/>
      <c r="F6" s="9"/>
      <c r="G6" s="9"/>
      <c r="H6" s="9"/>
      <c r="I6" s="9"/>
      <c r="J6" s="9"/>
    </row>
    <row r="7" spans="1:11" x14ac:dyDescent="0.2">
      <c r="A7" s="1"/>
      <c r="B7" s="1"/>
      <c r="C7" s="1"/>
      <c r="D7" s="1"/>
      <c r="E7" s="1"/>
      <c r="F7" s="1"/>
      <c r="G7" s="1"/>
      <c r="H7" s="1"/>
      <c r="I7" s="1"/>
      <c r="J7" s="1"/>
    </row>
    <row r="8" spans="1:11" x14ac:dyDescent="0.2">
      <c r="A8" s="1"/>
      <c r="B8" s="1"/>
      <c r="C8" s="1"/>
      <c r="D8" s="1"/>
      <c r="E8" s="1"/>
      <c r="F8" s="1"/>
      <c r="G8" s="1"/>
      <c r="H8" s="1"/>
      <c r="I8" s="1"/>
      <c r="J8" s="1"/>
    </row>
    <row r="9" spans="1:11" x14ac:dyDescent="0.2">
      <c r="A9" s="1"/>
      <c r="B9" s="1"/>
      <c r="C9" s="1"/>
      <c r="D9" s="1"/>
      <c r="E9" s="1"/>
      <c r="F9" s="1"/>
      <c r="G9" s="1"/>
      <c r="H9" s="1"/>
      <c r="I9" s="1"/>
      <c r="J9" s="1"/>
    </row>
    <row r="10" spans="1:11" x14ac:dyDescent="0.2">
      <c r="A10" s="1"/>
      <c r="B10" s="1"/>
      <c r="C10" s="1"/>
      <c r="D10" s="1"/>
      <c r="E10" s="1"/>
      <c r="F10" s="1"/>
      <c r="G10" s="1"/>
      <c r="H10" s="1"/>
      <c r="I10" s="1"/>
      <c r="J10" s="1"/>
    </row>
    <row r="11" spans="1:11" x14ac:dyDescent="0.2">
      <c r="A11" s="1"/>
      <c r="B11" s="1"/>
      <c r="C11" s="1"/>
      <c r="D11" s="1"/>
      <c r="E11" s="1"/>
      <c r="F11" s="1"/>
      <c r="G11" s="1"/>
      <c r="H11" s="1"/>
      <c r="I11" s="1"/>
      <c r="J11" s="1"/>
    </row>
    <row r="12" spans="1:11" ht="15.75" x14ac:dyDescent="0.25">
      <c r="A12" s="2" t="s">
        <v>67</v>
      </c>
      <c r="B12" s="2" t="s">
        <v>70</v>
      </c>
      <c r="C12" s="2"/>
      <c r="D12" s="2"/>
      <c r="E12" s="2"/>
      <c r="F12" s="2"/>
      <c r="G12" s="2"/>
      <c r="H12" s="3"/>
      <c r="I12" s="1"/>
      <c r="J12" s="1"/>
    </row>
    <row r="13" spans="1:11" ht="15.75" x14ac:dyDescent="0.25">
      <c r="A13" s="2" t="s">
        <v>68</v>
      </c>
      <c r="B13" s="2" t="s">
        <v>69</v>
      </c>
      <c r="C13" s="2"/>
      <c r="D13" s="2"/>
      <c r="E13" s="2"/>
      <c r="F13" s="2"/>
      <c r="G13" s="2"/>
      <c r="H13" s="3"/>
      <c r="I13" s="1"/>
      <c r="J13" s="1"/>
    </row>
    <row r="14" spans="1:11" ht="15.75" x14ac:dyDescent="0.25">
      <c r="A14" s="2"/>
      <c r="B14" s="2"/>
      <c r="C14" s="2"/>
      <c r="D14" s="2"/>
      <c r="E14" s="2"/>
      <c r="F14" s="2"/>
      <c r="G14" s="2"/>
      <c r="H14" s="3"/>
      <c r="I14" s="1"/>
      <c r="J14" s="1"/>
    </row>
    <row r="15" spans="1:11" ht="15.75" x14ac:dyDescent="0.25">
      <c r="A15" s="2" t="s">
        <v>1</v>
      </c>
      <c r="B15" s="2"/>
      <c r="C15" s="2"/>
      <c r="D15" s="2"/>
      <c r="E15" s="2"/>
      <c r="F15" s="2"/>
      <c r="G15" s="2"/>
      <c r="H15" s="3"/>
      <c r="I15" s="1"/>
      <c r="J15" s="1"/>
    </row>
    <row r="16" spans="1:11" ht="15.75" x14ac:dyDescent="0.25">
      <c r="A16" s="2" t="s">
        <v>64</v>
      </c>
      <c r="B16" s="2"/>
      <c r="C16" s="2"/>
      <c r="D16" s="2"/>
      <c r="E16" s="2"/>
      <c r="F16" s="2"/>
      <c r="G16" s="2"/>
      <c r="H16" s="3"/>
      <c r="I16" s="1"/>
      <c r="J16" s="1"/>
    </row>
    <row r="17" spans="1:10" ht="15.75" x14ac:dyDescent="0.25">
      <c r="A17" s="2"/>
      <c r="B17" s="2"/>
      <c r="C17" s="2"/>
      <c r="D17" s="2"/>
      <c r="E17" s="2"/>
      <c r="F17" s="2"/>
      <c r="G17" s="2"/>
      <c r="H17" s="3"/>
      <c r="I17" s="1"/>
      <c r="J17" s="1"/>
    </row>
    <row r="18" spans="1:10" ht="15.75" x14ac:dyDescent="0.25">
      <c r="A18" s="2" t="s">
        <v>2</v>
      </c>
      <c r="B18" s="2"/>
      <c r="C18" s="2"/>
      <c r="D18" s="2"/>
      <c r="E18" s="2"/>
      <c r="F18" s="2"/>
      <c r="G18" s="2"/>
      <c r="H18" s="3"/>
      <c r="I18" s="1"/>
      <c r="J18" s="1"/>
    </row>
    <row r="19" spans="1:10" ht="15.75" x14ac:dyDescent="0.25">
      <c r="A19" s="2" t="s">
        <v>3</v>
      </c>
      <c r="B19" s="2"/>
      <c r="C19" s="2"/>
      <c r="D19" s="2"/>
      <c r="E19" s="2"/>
      <c r="F19" s="2"/>
      <c r="G19" s="2"/>
      <c r="H19" s="3"/>
      <c r="I19" s="1"/>
      <c r="J19" s="1"/>
    </row>
    <row r="20" spans="1:10" ht="15.75" x14ac:dyDescent="0.25">
      <c r="A20" s="2" t="s">
        <v>4</v>
      </c>
      <c r="B20" s="2"/>
      <c r="C20" s="2"/>
      <c r="D20" s="2"/>
      <c r="E20" s="2"/>
      <c r="F20" s="2"/>
      <c r="G20" s="2"/>
      <c r="H20" s="3"/>
      <c r="I20" s="1"/>
      <c r="J20" s="1"/>
    </row>
    <row r="21" spans="1:10" ht="15.75" x14ac:dyDescent="0.25">
      <c r="A21" s="2" t="s">
        <v>5</v>
      </c>
      <c r="B21" s="2"/>
      <c r="C21" s="2"/>
      <c r="D21" s="2"/>
      <c r="E21" s="2"/>
      <c r="F21" s="2"/>
      <c r="G21" s="2"/>
      <c r="H21" s="3"/>
      <c r="I21" s="1"/>
      <c r="J21" s="1"/>
    </row>
    <row r="22" spans="1:10" ht="15.75" x14ac:dyDescent="0.25">
      <c r="A22" s="2"/>
      <c r="B22" s="2"/>
      <c r="C22" s="2"/>
      <c r="D22" s="2"/>
      <c r="E22" s="2"/>
      <c r="F22" s="2"/>
      <c r="G22" s="2"/>
      <c r="H22" s="3"/>
      <c r="I22" s="1"/>
      <c r="J22" s="1"/>
    </row>
    <row r="23" spans="1:10" ht="15.75" x14ac:dyDescent="0.25">
      <c r="A23" s="2" t="s">
        <v>6</v>
      </c>
      <c r="B23" s="2"/>
      <c r="C23" s="2"/>
      <c r="D23" s="2"/>
      <c r="E23" s="2"/>
      <c r="F23" s="2"/>
      <c r="G23" s="2"/>
      <c r="H23" s="3"/>
      <c r="I23" s="1"/>
      <c r="J23" s="1"/>
    </row>
    <row r="24" spans="1:10" ht="15.75" x14ac:dyDescent="0.25">
      <c r="A24" s="2" t="s">
        <v>66</v>
      </c>
      <c r="B24" s="2"/>
      <c r="C24" s="2"/>
      <c r="D24" s="2"/>
      <c r="E24" s="2"/>
      <c r="F24" s="2"/>
      <c r="G24" s="2"/>
      <c r="H24" s="3"/>
      <c r="I24" s="1"/>
      <c r="J24" s="1"/>
    </row>
    <row r="25" spans="1:10" ht="15.75" x14ac:dyDescent="0.25">
      <c r="A25" s="2"/>
      <c r="B25" s="2"/>
      <c r="C25" s="2"/>
      <c r="D25" s="2"/>
      <c r="E25" s="2"/>
      <c r="F25" s="2"/>
      <c r="G25" s="2"/>
      <c r="H25" s="3"/>
      <c r="I25" s="1"/>
      <c r="J25" s="1"/>
    </row>
    <row r="26" spans="1:10" ht="15.75" x14ac:dyDescent="0.25">
      <c r="A26" s="2" t="s">
        <v>65</v>
      </c>
      <c r="B26" s="2"/>
      <c r="C26" s="2"/>
      <c r="D26" s="2"/>
      <c r="E26" s="2"/>
      <c r="F26" s="2"/>
      <c r="G26" s="2"/>
      <c r="H26" s="3"/>
      <c r="I26" s="1"/>
      <c r="J26" s="1"/>
    </row>
    <row r="27" spans="1:10" ht="15.75" x14ac:dyDescent="0.25">
      <c r="A27" s="2" t="s">
        <v>7</v>
      </c>
      <c r="B27" s="2"/>
      <c r="C27" s="2"/>
      <c r="D27" s="2"/>
      <c r="E27" s="2"/>
      <c r="F27" s="2"/>
      <c r="G27" s="2"/>
      <c r="H27" s="3"/>
      <c r="I27" s="1"/>
      <c r="J27" s="1"/>
    </row>
    <row r="28" spans="1:10" ht="15.75" x14ac:dyDescent="0.25">
      <c r="A28" s="2" t="s">
        <v>72</v>
      </c>
      <c r="B28" s="2"/>
      <c r="C28" s="2"/>
      <c r="D28" s="2"/>
      <c r="E28" s="2"/>
      <c r="F28" s="2"/>
      <c r="G28" s="2"/>
      <c r="H28" s="3"/>
      <c r="I28" s="1"/>
      <c r="J28" s="1"/>
    </row>
    <row r="29" spans="1:10" ht="15.75" x14ac:dyDescent="0.25">
      <c r="A29" s="2" t="s">
        <v>8</v>
      </c>
      <c r="B29" s="2"/>
      <c r="C29" s="2"/>
      <c r="D29" s="2"/>
      <c r="E29" s="2"/>
      <c r="F29" s="2"/>
      <c r="G29" s="4"/>
      <c r="H29" s="3"/>
      <c r="I29" s="1"/>
      <c r="J29" s="1"/>
    </row>
    <row r="30" spans="1:10" ht="15.75" x14ac:dyDescent="0.25">
      <c r="A30" s="2" t="s">
        <v>9</v>
      </c>
      <c r="B30" s="2"/>
      <c r="C30" s="2"/>
      <c r="D30" s="2"/>
      <c r="E30" s="2"/>
      <c r="F30" s="2"/>
      <c r="G30" s="4"/>
      <c r="H30" s="3"/>
      <c r="I30" s="1"/>
      <c r="J30" s="1"/>
    </row>
    <row r="31" spans="1:10" ht="15.75" x14ac:dyDescent="0.25">
      <c r="A31" s="2"/>
      <c r="B31" s="2"/>
      <c r="C31" s="2"/>
      <c r="D31" s="2"/>
      <c r="E31" s="2"/>
      <c r="F31" s="2"/>
      <c r="G31" s="4"/>
      <c r="H31" s="3"/>
      <c r="I31" s="1"/>
      <c r="J31" s="1"/>
    </row>
    <row r="32" spans="1:10" x14ac:dyDescent="0.2">
      <c r="A32" s="1"/>
      <c r="B32" s="1"/>
      <c r="C32" s="1"/>
      <c r="D32" s="1"/>
      <c r="E32" s="1"/>
      <c r="F32" s="1"/>
      <c r="G32" s="1"/>
      <c r="H32" s="1"/>
      <c r="I32" s="1"/>
      <c r="J32" s="1"/>
    </row>
    <row r="33" spans="1:11" x14ac:dyDescent="0.2">
      <c r="A33" s="1"/>
      <c r="B33" s="1"/>
      <c r="C33" s="1"/>
      <c r="D33" s="1"/>
      <c r="E33" s="1"/>
      <c r="F33" s="1"/>
      <c r="G33" s="1"/>
      <c r="H33" s="1"/>
      <c r="I33" s="1"/>
      <c r="J33" s="1"/>
    </row>
    <row r="34" spans="1:11" ht="15.75" x14ac:dyDescent="0.25">
      <c r="A34" s="5" t="s">
        <v>10</v>
      </c>
      <c r="B34" s="2"/>
      <c r="C34" s="2"/>
      <c r="D34" s="2"/>
      <c r="E34" s="2"/>
      <c r="F34" s="2"/>
      <c r="G34" s="2"/>
      <c r="H34" s="3"/>
      <c r="I34" s="3"/>
      <c r="J34" s="1"/>
    </row>
    <row r="35" spans="1:11" ht="52.35" customHeight="1" x14ac:dyDescent="0.2">
      <c r="A35" s="101" t="s">
        <v>113</v>
      </c>
      <c r="B35" s="101"/>
      <c r="C35" s="101"/>
      <c r="D35" s="101"/>
      <c r="E35" s="101"/>
      <c r="F35" s="101"/>
      <c r="G35" s="101"/>
      <c r="H35" s="101"/>
      <c r="I35" s="101"/>
      <c r="J35" s="101"/>
      <c r="K35" s="101"/>
    </row>
    <row r="36" spans="1:11" x14ac:dyDescent="0.2">
      <c r="A36" s="6"/>
      <c r="B36" s="3"/>
      <c r="C36" s="3"/>
      <c r="D36" s="3"/>
      <c r="E36" s="3"/>
      <c r="F36" s="3"/>
      <c r="G36" s="3"/>
      <c r="H36" s="3"/>
      <c r="I36" s="3"/>
      <c r="J36" s="7"/>
    </row>
    <row r="37" spans="1:11" ht="15.75" x14ac:dyDescent="0.25">
      <c r="A37" s="5" t="s">
        <v>11</v>
      </c>
      <c r="B37" s="8" t="s">
        <v>12</v>
      </c>
      <c r="C37" s="9"/>
      <c r="D37" s="2"/>
      <c r="E37" s="2"/>
      <c r="F37" s="1"/>
      <c r="G37" s="1"/>
      <c r="H37" s="1"/>
      <c r="I37" s="1"/>
      <c r="J37" s="1"/>
    </row>
    <row r="38" spans="1:11" x14ac:dyDescent="0.2">
      <c r="A38" s="1"/>
      <c r="B38" s="1"/>
      <c r="C38" s="1"/>
      <c r="D38" s="1"/>
      <c r="E38" s="1"/>
      <c r="F38" s="1"/>
      <c r="G38" s="1"/>
      <c r="H38" s="1"/>
      <c r="I38" s="1"/>
      <c r="J38" s="1"/>
    </row>
    <row r="39" spans="1:11" x14ac:dyDescent="0.2">
      <c r="A39" s="1"/>
      <c r="B39" s="1"/>
      <c r="C39" s="1"/>
      <c r="D39" s="1"/>
      <c r="E39" s="1"/>
      <c r="F39" s="1"/>
      <c r="G39" s="1"/>
      <c r="H39" s="1"/>
      <c r="I39" s="1"/>
      <c r="J39" s="1"/>
    </row>
    <row r="40" spans="1:11" x14ac:dyDescent="0.2">
      <c r="A40" s="1"/>
      <c r="B40" s="1"/>
      <c r="C40" s="1"/>
      <c r="D40" s="1"/>
      <c r="E40" s="1"/>
      <c r="F40" s="1"/>
      <c r="G40" s="1"/>
      <c r="H40" s="1"/>
      <c r="I40" s="1"/>
      <c r="J40" s="1"/>
    </row>
    <row r="41" spans="1:11" x14ac:dyDescent="0.2">
      <c r="A41" s="1"/>
      <c r="B41" s="1"/>
      <c r="C41" s="1"/>
      <c r="D41" s="1"/>
      <c r="E41" s="1"/>
      <c r="F41" s="1"/>
      <c r="G41" s="1"/>
      <c r="H41" s="1"/>
      <c r="I41" s="1"/>
      <c r="J41" s="1"/>
    </row>
  </sheetData>
  <sheetProtection algorithmName="SHA-512" hashValue="e9c3yFpMDzqYZGOWbcGvWQFluIYdfT2evzbb9rhu2E1hMpDJmfNPYGusnqo/1NnDqeGIzAWHcegHIAI8jS/LDQ==" saltValue="rwW/mbrHzbzFIoOI7JSetg==" spinCount="100000" sheet="1" selectLockedCells="1"/>
  <mergeCells count="5">
    <mergeCell ref="A1:K1"/>
    <mergeCell ref="A2:K2"/>
    <mergeCell ref="A3:K3"/>
    <mergeCell ref="A35:K35"/>
    <mergeCell ref="A4:K4"/>
  </mergeCells>
  <phoneticPr fontId="0" type="noConversion"/>
  <printOptions horizontalCentered="1"/>
  <pageMargins left="0.75" right="0.75" top="1" bottom="1" header="0.5" footer="0.5"/>
  <pageSetup scale="83" orientation="portrait" r:id="rId1"/>
  <headerFooter>
    <oddFooter>&amp;C&amp;K000000P-&amp;P+1a.</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Zeros="0" tabSelected="1" zoomScale="85" zoomScaleNormal="85" zoomScaleSheetLayoutView="100" zoomScalePageLayoutView="50" workbookViewId="0">
      <selection activeCell="E36" sqref="E36"/>
    </sheetView>
  </sheetViews>
  <sheetFormatPr defaultColWidth="9.140625" defaultRowHeight="12.75" x14ac:dyDescent="0.2"/>
  <cols>
    <col min="1" max="1" width="12" style="42" customWidth="1"/>
    <col min="2" max="2" width="13.42578125" style="42" customWidth="1"/>
    <col min="3" max="3" width="67.42578125" style="42" customWidth="1"/>
    <col min="4" max="4" width="10.42578125" style="42" customWidth="1"/>
    <col min="5" max="5" width="12.42578125" style="42" customWidth="1"/>
    <col min="6" max="7" width="23.42578125" style="42" customWidth="1"/>
    <col min="8" max="9" width="9.140625" style="42"/>
    <col min="10" max="10" width="9.42578125" style="42" bestFit="1" customWidth="1"/>
    <col min="11" max="11" width="9.85546875" style="42" bestFit="1" customWidth="1"/>
    <col min="12" max="16384" width="9.140625" style="42"/>
  </cols>
  <sheetData>
    <row r="1" spans="1:7" ht="12" customHeight="1" x14ac:dyDescent="0.2">
      <c r="A1" s="102" t="s">
        <v>94</v>
      </c>
      <c r="B1" s="103"/>
      <c r="C1" s="103"/>
      <c r="D1" s="103"/>
      <c r="E1" s="103"/>
      <c r="F1" s="103"/>
      <c r="G1" s="104"/>
    </row>
    <row r="2" spans="1:7" x14ac:dyDescent="0.2">
      <c r="A2" s="105"/>
      <c r="B2" s="106"/>
      <c r="C2" s="106"/>
      <c r="D2" s="106"/>
      <c r="E2" s="106"/>
      <c r="F2" s="106"/>
      <c r="G2" s="107"/>
    </row>
    <row r="3" spans="1:7" x14ac:dyDescent="0.2">
      <c r="A3" s="105"/>
      <c r="B3" s="106"/>
      <c r="C3" s="106"/>
      <c r="D3" s="106"/>
      <c r="E3" s="106"/>
      <c r="F3" s="106"/>
      <c r="G3" s="107"/>
    </row>
    <row r="4" spans="1:7" ht="15" customHeight="1" thickBot="1" x14ac:dyDescent="0.25">
      <c r="A4" s="105"/>
      <c r="B4" s="106"/>
      <c r="C4" s="106"/>
      <c r="D4" s="106"/>
      <c r="E4" s="106"/>
      <c r="F4" s="106"/>
      <c r="G4" s="107"/>
    </row>
    <row r="5" spans="1:7" s="43" customFormat="1" ht="35.1" customHeight="1" x14ac:dyDescent="0.25">
      <c r="A5" s="53" t="s">
        <v>13</v>
      </c>
      <c r="B5" s="54" t="s">
        <v>14</v>
      </c>
      <c r="C5" s="55" t="s">
        <v>15</v>
      </c>
      <c r="D5" s="55" t="s">
        <v>16</v>
      </c>
      <c r="E5" s="55" t="s">
        <v>17</v>
      </c>
      <c r="F5" s="55" t="s">
        <v>18</v>
      </c>
      <c r="G5" s="56" t="s">
        <v>19</v>
      </c>
    </row>
    <row r="6" spans="1:7" s="43" customFormat="1" ht="63" customHeight="1" x14ac:dyDescent="0.2">
      <c r="A6" s="57">
        <v>1</v>
      </c>
      <c r="B6" s="58">
        <v>203.99799999999999</v>
      </c>
      <c r="C6" s="59" t="s">
        <v>77</v>
      </c>
      <c r="D6" s="60" t="s">
        <v>86</v>
      </c>
      <c r="E6" s="60">
        <v>1</v>
      </c>
      <c r="F6" s="61"/>
      <c r="G6" s="62">
        <f t="shared" ref="G6:G14" si="0">ROUND(E6*F6,2)</f>
        <v>0</v>
      </c>
    </row>
    <row r="7" spans="1:7" s="43" customFormat="1" ht="63" customHeight="1" x14ac:dyDescent="0.2">
      <c r="A7" s="63">
        <v>2</v>
      </c>
      <c r="B7" s="64">
        <v>203.1</v>
      </c>
      <c r="C7" s="65" t="s">
        <v>106</v>
      </c>
      <c r="D7" s="66" t="s">
        <v>86</v>
      </c>
      <c r="E7" s="66">
        <v>1</v>
      </c>
      <c r="F7" s="67"/>
      <c r="G7" s="62">
        <f t="shared" si="0"/>
        <v>0</v>
      </c>
    </row>
    <row r="8" spans="1:7" s="43" customFormat="1" ht="63" customHeight="1" x14ac:dyDescent="0.2">
      <c r="A8" s="57">
        <v>3</v>
      </c>
      <c r="B8" s="68">
        <v>203.8</v>
      </c>
      <c r="C8" s="65" t="s">
        <v>99</v>
      </c>
      <c r="D8" s="66" t="s">
        <v>86</v>
      </c>
      <c r="E8" s="66">
        <v>1</v>
      </c>
      <c r="F8" s="69"/>
      <c r="G8" s="62">
        <f t="shared" si="0"/>
        <v>0</v>
      </c>
    </row>
    <row r="9" spans="1:7" s="43" customFormat="1" ht="63" customHeight="1" x14ac:dyDescent="0.2">
      <c r="A9" s="57">
        <v>4</v>
      </c>
      <c r="B9" s="64">
        <v>203.82</v>
      </c>
      <c r="C9" s="65" t="s">
        <v>97</v>
      </c>
      <c r="D9" s="66" t="s">
        <v>86</v>
      </c>
      <c r="E9" s="66">
        <v>1</v>
      </c>
      <c r="F9" s="69"/>
      <c r="G9" s="62">
        <f t="shared" si="0"/>
        <v>0</v>
      </c>
    </row>
    <row r="10" spans="1:7" s="43" customFormat="1" ht="63" customHeight="1" x14ac:dyDescent="0.2">
      <c r="A10" s="63">
        <v>5</v>
      </c>
      <c r="B10" s="64">
        <v>203.2</v>
      </c>
      <c r="C10" s="65" t="s">
        <v>100</v>
      </c>
      <c r="D10" s="66" t="s">
        <v>90</v>
      </c>
      <c r="E10" s="66">
        <v>120</v>
      </c>
      <c r="F10" s="69"/>
      <c r="G10" s="62">
        <f t="shared" si="0"/>
        <v>0</v>
      </c>
    </row>
    <row r="11" spans="1:7" s="43" customFormat="1" ht="63" customHeight="1" x14ac:dyDescent="0.2">
      <c r="A11" s="63">
        <v>6</v>
      </c>
      <c r="B11" s="70">
        <v>203.72</v>
      </c>
      <c r="C11" s="65" t="s">
        <v>96</v>
      </c>
      <c r="D11" s="66" t="s">
        <v>86</v>
      </c>
      <c r="E11" s="66">
        <v>1</v>
      </c>
      <c r="F11" s="69"/>
      <c r="G11" s="62">
        <f t="shared" si="0"/>
        <v>0</v>
      </c>
    </row>
    <row r="12" spans="1:7" s="43" customFormat="1" ht="63" customHeight="1" x14ac:dyDescent="0.2">
      <c r="A12" s="57">
        <v>7</v>
      </c>
      <c r="B12" s="70">
        <v>203.74</v>
      </c>
      <c r="C12" s="65" t="s">
        <v>89</v>
      </c>
      <c r="D12" s="66" t="s">
        <v>86</v>
      </c>
      <c r="E12" s="66">
        <v>1</v>
      </c>
      <c r="F12" s="69"/>
      <c r="G12" s="62">
        <f t="shared" si="0"/>
        <v>0</v>
      </c>
    </row>
    <row r="13" spans="1:7" s="43" customFormat="1" ht="63" customHeight="1" x14ac:dyDescent="0.2">
      <c r="A13" s="57">
        <v>8</v>
      </c>
      <c r="B13" s="70">
        <v>203.76</v>
      </c>
      <c r="C13" s="65" t="s">
        <v>105</v>
      </c>
      <c r="D13" s="66" t="s">
        <v>86</v>
      </c>
      <c r="E13" s="66">
        <v>1</v>
      </c>
      <c r="F13" s="69"/>
      <c r="G13" s="62">
        <f t="shared" si="0"/>
        <v>0</v>
      </c>
    </row>
    <row r="14" spans="1:7" s="43" customFormat="1" ht="63" customHeight="1" x14ac:dyDescent="0.2">
      <c r="A14" s="63">
        <v>9</v>
      </c>
      <c r="B14" s="64">
        <v>203.78</v>
      </c>
      <c r="C14" s="65" t="s">
        <v>101</v>
      </c>
      <c r="D14" s="66" t="s">
        <v>86</v>
      </c>
      <c r="E14" s="66">
        <v>1</v>
      </c>
      <c r="F14" s="69"/>
      <c r="G14" s="62">
        <f t="shared" si="0"/>
        <v>0</v>
      </c>
    </row>
    <row r="15" spans="1:7" s="44" customFormat="1" ht="16.5" customHeight="1" thickBot="1" x14ac:dyDescent="0.25">
      <c r="A15" s="71"/>
      <c r="B15" s="72"/>
      <c r="C15" s="73" t="s">
        <v>84</v>
      </c>
      <c r="D15" s="72"/>
      <c r="E15" s="72"/>
      <c r="F15" s="74"/>
      <c r="G15" s="75">
        <f>SUM(G6:G14)</f>
        <v>0</v>
      </c>
    </row>
    <row r="16" spans="1:7" s="44" customFormat="1" ht="15.75" customHeight="1" thickBot="1" x14ac:dyDescent="0.25">
      <c r="A16" s="109" t="s">
        <v>78</v>
      </c>
      <c r="B16" s="110"/>
      <c r="C16" s="110"/>
      <c r="D16" s="110"/>
      <c r="E16" s="110"/>
      <c r="F16" s="110"/>
      <c r="G16" s="111"/>
    </row>
    <row r="17" spans="1:7" s="44" customFormat="1" ht="60" customHeight="1" x14ac:dyDescent="0.2">
      <c r="A17" s="83">
        <v>10</v>
      </c>
      <c r="B17" s="64">
        <v>203.3</v>
      </c>
      <c r="C17" s="65" t="s">
        <v>102</v>
      </c>
      <c r="D17" s="66" t="s">
        <v>86</v>
      </c>
      <c r="E17" s="66">
        <v>1</v>
      </c>
      <c r="F17" s="84"/>
      <c r="G17" s="62">
        <f>ROUND(E17*F17,2)</f>
        <v>0</v>
      </c>
    </row>
    <row r="18" spans="1:7" s="44" customFormat="1" ht="16.5" customHeight="1" thickBot="1" x14ac:dyDescent="0.25">
      <c r="A18" s="71"/>
      <c r="B18" s="72"/>
      <c r="C18" s="73" t="s">
        <v>79</v>
      </c>
      <c r="D18" s="72"/>
      <c r="E18" s="72"/>
      <c r="F18" s="74"/>
      <c r="G18" s="75">
        <f>SUM(G17:G17)</f>
        <v>0</v>
      </c>
    </row>
    <row r="19" spans="1:7" ht="15.75" thickBot="1" x14ac:dyDescent="0.25">
      <c r="A19" s="109" t="s">
        <v>80</v>
      </c>
      <c r="B19" s="110"/>
      <c r="C19" s="110"/>
      <c r="D19" s="110"/>
      <c r="E19" s="110"/>
      <c r="F19" s="110"/>
      <c r="G19" s="111"/>
    </row>
    <row r="20" spans="1:7" ht="62.1" customHeight="1" x14ac:dyDescent="0.2">
      <c r="A20" s="83">
        <v>11</v>
      </c>
      <c r="B20" s="64">
        <v>203.4</v>
      </c>
      <c r="C20" s="65" t="s">
        <v>107</v>
      </c>
      <c r="D20" s="66" t="s">
        <v>86</v>
      </c>
      <c r="E20" s="66">
        <v>1</v>
      </c>
      <c r="F20" s="84"/>
      <c r="G20" s="62">
        <f>ROUND(E20*F20,2)</f>
        <v>0</v>
      </c>
    </row>
    <row r="21" spans="1:7" ht="16.5" thickBot="1" x14ac:dyDescent="0.25">
      <c r="A21" s="71"/>
      <c r="B21" s="72"/>
      <c r="C21" s="73" t="s">
        <v>81</v>
      </c>
      <c r="D21" s="72"/>
      <c r="E21" s="72"/>
      <c r="F21" s="74"/>
      <c r="G21" s="75">
        <f>SUM(G20)</f>
        <v>0</v>
      </c>
    </row>
    <row r="22" spans="1:7" s="44" customFormat="1" ht="15.75" customHeight="1" thickBot="1" x14ac:dyDescent="0.25">
      <c r="A22" s="109" t="s">
        <v>82</v>
      </c>
      <c r="B22" s="110"/>
      <c r="C22" s="110"/>
      <c r="D22" s="110"/>
      <c r="E22" s="110"/>
      <c r="F22" s="110"/>
      <c r="G22" s="111"/>
    </row>
    <row r="23" spans="1:7" s="44" customFormat="1" ht="60" customHeight="1" x14ac:dyDescent="0.2">
      <c r="A23" s="83">
        <v>12</v>
      </c>
      <c r="B23" s="85">
        <v>203.76499999999999</v>
      </c>
      <c r="C23" s="65" t="s">
        <v>98</v>
      </c>
      <c r="D23" s="66" t="s">
        <v>86</v>
      </c>
      <c r="E23" s="66">
        <v>1</v>
      </c>
      <c r="F23" s="84"/>
      <c r="G23" s="62">
        <f t="shared" ref="G23" si="1">ROUND(E23*F23,2)</f>
        <v>0</v>
      </c>
    </row>
    <row r="24" spans="1:7" s="44" customFormat="1" ht="16.5" customHeight="1" thickBot="1" x14ac:dyDescent="0.25">
      <c r="A24" s="71"/>
      <c r="B24" s="72"/>
      <c r="C24" s="73" t="s">
        <v>91</v>
      </c>
      <c r="D24" s="72"/>
      <c r="E24" s="72"/>
      <c r="F24" s="74"/>
      <c r="G24" s="75">
        <f>SUM(G23:G23)</f>
        <v>0</v>
      </c>
    </row>
    <row r="25" spans="1:7" ht="15.75" thickBot="1" x14ac:dyDescent="0.25">
      <c r="A25" s="109" t="s">
        <v>83</v>
      </c>
      <c r="B25" s="110"/>
      <c r="C25" s="110"/>
      <c r="D25" s="110"/>
      <c r="E25" s="110"/>
      <c r="F25" s="110"/>
      <c r="G25" s="111"/>
    </row>
    <row r="26" spans="1:7" ht="62.1" customHeight="1" x14ac:dyDescent="0.2">
      <c r="A26" s="83">
        <v>13</v>
      </c>
      <c r="B26" s="85">
        <v>203.85</v>
      </c>
      <c r="C26" s="65" t="s">
        <v>103</v>
      </c>
      <c r="D26" s="66" t="s">
        <v>86</v>
      </c>
      <c r="E26" s="66">
        <v>1</v>
      </c>
      <c r="F26" s="84"/>
      <c r="G26" s="62">
        <f>ROUND(E26*F26,2)</f>
        <v>0</v>
      </c>
    </row>
    <row r="27" spans="1:7" ht="16.5" thickBot="1" x14ac:dyDescent="0.25">
      <c r="A27" s="71"/>
      <c r="B27" s="72"/>
      <c r="C27" s="73" t="s">
        <v>92</v>
      </c>
      <c r="D27" s="72"/>
      <c r="E27" s="72"/>
      <c r="F27" s="74"/>
      <c r="G27" s="75">
        <f>SUM(G26)</f>
        <v>0</v>
      </c>
    </row>
    <row r="28" spans="1:7" ht="15.75" thickBot="1" x14ac:dyDescent="0.25">
      <c r="A28" s="109" t="s">
        <v>109</v>
      </c>
      <c r="B28" s="110"/>
      <c r="C28" s="110"/>
      <c r="D28" s="110"/>
      <c r="E28" s="110"/>
      <c r="F28" s="110"/>
      <c r="G28" s="111"/>
    </row>
    <row r="29" spans="1:7" ht="62.1" customHeight="1" x14ac:dyDescent="0.2">
      <c r="A29" s="83">
        <v>14</v>
      </c>
      <c r="B29" s="85">
        <v>203.88</v>
      </c>
      <c r="C29" s="65" t="s">
        <v>112</v>
      </c>
      <c r="D29" s="66" t="s">
        <v>86</v>
      </c>
      <c r="E29" s="66">
        <v>1</v>
      </c>
      <c r="F29" s="84"/>
      <c r="G29" s="62">
        <f>ROUND(E29*F29,2)</f>
        <v>0</v>
      </c>
    </row>
    <row r="30" spans="1:7" ht="16.5" thickBot="1" x14ac:dyDescent="0.25">
      <c r="A30" s="71"/>
      <c r="B30" s="72"/>
      <c r="C30" s="73" t="s">
        <v>108</v>
      </c>
      <c r="D30" s="72"/>
      <c r="E30" s="72"/>
      <c r="F30" s="74"/>
      <c r="G30" s="75">
        <f>SUM(G29)</f>
        <v>0</v>
      </c>
    </row>
    <row r="31" spans="1:7" ht="17.100000000000001" customHeight="1" thickBot="1" x14ac:dyDescent="0.25">
      <c r="A31" s="109" t="s">
        <v>110</v>
      </c>
      <c r="B31" s="110"/>
      <c r="C31" s="110"/>
      <c r="D31" s="110"/>
      <c r="E31" s="110"/>
      <c r="F31" s="110"/>
      <c r="G31" s="111"/>
    </row>
    <row r="32" spans="1:7" ht="62.1" customHeight="1" x14ac:dyDescent="0.2">
      <c r="A32" s="83">
        <v>15</v>
      </c>
      <c r="B32" s="64">
        <v>203.999</v>
      </c>
      <c r="C32" s="59" t="s">
        <v>104</v>
      </c>
      <c r="D32" s="66" t="s">
        <v>75</v>
      </c>
      <c r="E32" s="66">
        <v>1</v>
      </c>
      <c r="F32" s="93">
        <v>100000</v>
      </c>
      <c r="G32" s="62">
        <f>ROUND(E32*F32,2)</f>
        <v>100000</v>
      </c>
    </row>
    <row r="33" spans="1:7" ht="16.5" thickBot="1" x14ac:dyDescent="0.25">
      <c r="A33" s="71"/>
      <c r="B33" s="72"/>
      <c r="C33" s="73" t="s">
        <v>111</v>
      </c>
      <c r="D33" s="72"/>
      <c r="E33" s="72"/>
      <c r="F33" s="74"/>
      <c r="G33" s="75">
        <f>SUM(G32)</f>
        <v>100000</v>
      </c>
    </row>
    <row r="34" spans="1:7" s="44" customFormat="1" ht="14.1" customHeight="1" thickBot="1" x14ac:dyDescent="0.25">
      <c r="A34" s="76"/>
      <c r="B34" s="77"/>
      <c r="C34" s="78" t="s">
        <v>85</v>
      </c>
      <c r="D34" s="77"/>
      <c r="E34" s="77"/>
      <c r="F34" s="79"/>
      <c r="G34" s="80">
        <f>G15+G18+G21+G24+G27+G30+G33</f>
        <v>100000</v>
      </c>
    </row>
    <row r="35" spans="1:7" s="44" customFormat="1" ht="14.1" customHeight="1" x14ac:dyDescent="0.2">
      <c r="A35" s="81"/>
      <c r="B35" s="82"/>
      <c r="C35" s="82"/>
      <c r="D35" s="82"/>
      <c r="E35" s="108"/>
      <c r="F35" s="108"/>
      <c r="G35" s="81"/>
    </row>
  </sheetData>
  <sheetProtection algorithmName="SHA-512" hashValue="JrgTe3HjAwjzOSYPD5lUdCXKtVn5EAyZOkDpLI0lOUho5KokIuLPtxh7aYJpSaL3Krif9MXYsy8mihfnmX/HHw==" saltValue="0Umdd5qtcaSVLyjstxPG4Q==" spinCount="100000" sheet="1" selectLockedCells="1"/>
  <mergeCells count="8">
    <mergeCell ref="A1:G4"/>
    <mergeCell ref="E35:F35"/>
    <mergeCell ref="A16:G16"/>
    <mergeCell ref="A19:G19"/>
    <mergeCell ref="A22:G22"/>
    <mergeCell ref="A25:G25"/>
    <mergeCell ref="A28:G28"/>
    <mergeCell ref="A31:G31"/>
  </mergeCells>
  <phoneticPr fontId="14" type="noConversion"/>
  <printOptions horizontalCentered="1"/>
  <pageMargins left="0.39" right="0.54" top="1" bottom="1" header="0.5" footer="0.5"/>
  <pageSetup scale="60" firstPageNumber="2" fitToHeight="0" orientation="portrait" useFirstPageNumber="1" r:id="rId1"/>
  <headerFooter>
    <oddFooter>&amp;C&amp;K000000P-&amp;P+1a.</oddFooter>
  </headerFooter>
  <rowBreaks count="1" manualBreakCount="1">
    <brk id="15" max="16383" man="1"/>
  </rowBreaks>
  <extLst>
    <ext xmlns:mx="http://schemas.microsoft.com/office/mac/excel/2008/main" uri="{64002731-A6B0-56B0-2670-7721B7C09600}">
      <mx:PLV Mode="0" OnePage="0" WScale="56"/>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67"/>
  <sheetViews>
    <sheetView showZeros="0" zoomScale="125" zoomScaleNormal="125" zoomScaleSheetLayoutView="100" zoomScalePageLayoutView="125" workbookViewId="0">
      <selection activeCell="E36" sqref="E36"/>
    </sheetView>
  </sheetViews>
  <sheetFormatPr defaultColWidth="8.42578125" defaultRowHeight="12.75" x14ac:dyDescent="0.2"/>
  <cols>
    <col min="1" max="1" width="8" customWidth="1"/>
    <col min="10" max="10" width="17.42578125" customWidth="1"/>
    <col min="13" max="13" width="3.140625" customWidth="1"/>
    <col min="14" max="14" width="6.140625" customWidth="1"/>
  </cols>
  <sheetData>
    <row r="1" spans="1:14" ht="15" x14ac:dyDescent="0.2">
      <c r="A1" s="10"/>
      <c r="B1" s="10"/>
      <c r="C1" s="10"/>
      <c r="D1" s="10"/>
      <c r="E1" s="10"/>
      <c r="F1" s="10"/>
      <c r="G1" s="10"/>
      <c r="H1" s="10"/>
      <c r="I1" s="10"/>
      <c r="J1" s="10"/>
      <c r="K1" s="10"/>
      <c r="L1" s="10"/>
      <c r="M1" s="10"/>
      <c r="N1" s="10"/>
    </row>
    <row r="2" spans="1:14" ht="16.5" thickBot="1" x14ac:dyDescent="0.3">
      <c r="B2" s="11" t="s">
        <v>73</v>
      </c>
      <c r="C2" s="13"/>
      <c r="D2" s="14"/>
      <c r="E2" s="12"/>
      <c r="F2" s="12"/>
      <c r="G2" s="12"/>
      <c r="H2" s="15"/>
      <c r="I2" s="15"/>
      <c r="J2" s="12"/>
      <c r="K2" s="115">
        <f>'BID FORM'!G15</f>
        <v>0</v>
      </c>
      <c r="L2" s="115"/>
      <c r="M2" s="115"/>
      <c r="N2" s="10"/>
    </row>
    <row r="3" spans="1:14" ht="15.75" x14ac:dyDescent="0.25">
      <c r="B3" s="11"/>
      <c r="C3" s="13"/>
      <c r="D3" s="14"/>
      <c r="E3" s="12"/>
      <c r="F3" s="12"/>
      <c r="G3" s="12"/>
      <c r="H3" s="15"/>
      <c r="I3" s="15"/>
      <c r="J3" s="12"/>
      <c r="K3" s="46"/>
      <c r="L3" s="46"/>
      <c r="M3" s="46"/>
      <c r="N3" s="10"/>
    </row>
    <row r="4" spans="1:14" ht="16.5" thickBot="1" x14ac:dyDescent="0.3">
      <c r="A4" s="11"/>
      <c r="B4" s="12" t="s">
        <v>78</v>
      </c>
      <c r="C4" s="13"/>
      <c r="D4" s="14"/>
      <c r="E4" s="12"/>
      <c r="F4" s="12"/>
      <c r="G4" s="12"/>
      <c r="H4" s="15"/>
      <c r="I4" s="15"/>
      <c r="J4" s="12"/>
      <c r="K4" s="116">
        <f>'BID FORM'!G18</f>
        <v>0</v>
      </c>
      <c r="L4" s="116"/>
      <c r="M4" s="116"/>
    </row>
    <row r="5" spans="1:14" ht="16.5" thickBot="1" x14ac:dyDescent="0.3">
      <c r="A5" s="11"/>
      <c r="B5" s="12" t="s">
        <v>80</v>
      </c>
      <c r="C5" s="13"/>
      <c r="D5" s="14"/>
      <c r="E5" s="12"/>
      <c r="F5" s="12"/>
      <c r="G5" s="12"/>
      <c r="H5" s="15"/>
      <c r="I5" s="15"/>
      <c r="J5" s="12"/>
      <c r="K5" s="117">
        <f>'BID FORM'!G21</f>
        <v>0</v>
      </c>
      <c r="L5" s="117"/>
      <c r="M5" s="117"/>
    </row>
    <row r="6" spans="1:14" ht="16.5" thickBot="1" x14ac:dyDescent="0.3">
      <c r="A6" s="11"/>
      <c r="B6" s="12" t="s">
        <v>82</v>
      </c>
      <c r="C6" s="13"/>
      <c r="D6" s="14"/>
      <c r="E6" s="12"/>
      <c r="F6" s="12"/>
      <c r="G6" s="12"/>
      <c r="H6" s="15"/>
      <c r="I6" s="15"/>
      <c r="J6" s="12"/>
      <c r="K6" s="117">
        <f>'BID FORM'!G24</f>
        <v>0</v>
      </c>
      <c r="L6" s="117"/>
      <c r="M6" s="117"/>
    </row>
    <row r="7" spans="1:14" ht="16.5" thickBot="1" x14ac:dyDescent="0.3">
      <c r="A7" s="11"/>
      <c r="B7" s="12" t="s">
        <v>83</v>
      </c>
      <c r="C7" s="13"/>
      <c r="D7" s="14"/>
      <c r="E7" s="12"/>
      <c r="F7" s="12"/>
      <c r="G7" s="12"/>
      <c r="H7" s="15"/>
      <c r="I7" s="15"/>
      <c r="J7" s="12"/>
      <c r="K7" s="117">
        <f>'BID FORM'!G27</f>
        <v>0</v>
      </c>
      <c r="L7" s="117"/>
      <c r="M7" s="117"/>
    </row>
    <row r="8" spans="1:14" ht="16.5" thickBot="1" x14ac:dyDescent="0.3">
      <c r="A8" s="11"/>
      <c r="B8" s="12" t="s">
        <v>109</v>
      </c>
      <c r="C8" s="13"/>
      <c r="D8" s="14"/>
      <c r="E8" s="12"/>
      <c r="F8" s="12"/>
      <c r="G8" s="12"/>
      <c r="H8" s="15"/>
      <c r="I8" s="15"/>
      <c r="J8" s="12"/>
      <c r="K8" s="117">
        <f>'BID FORM'!G30</f>
        <v>0</v>
      </c>
      <c r="L8" s="117"/>
      <c r="M8" s="117"/>
    </row>
    <row r="9" spans="1:14" ht="16.5" thickBot="1" x14ac:dyDescent="0.3">
      <c r="A9" s="11"/>
      <c r="B9" s="12" t="s">
        <v>110</v>
      </c>
      <c r="C9" s="13"/>
      <c r="D9" s="14"/>
      <c r="E9" s="12"/>
      <c r="F9" s="12"/>
      <c r="G9" s="12"/>
      <c r="H9" s="15"/>
      <c r="I9" s="15"/>
      <c r="J9" s="12"/>
      <c r="K9" s="117">
        <f>'BID FORM'!G33</f>
        <v>100000</v>
      </c>
      <c r="L9" s="117"/>
      <c r="M9" s="117"/>
    </row>
    <row r="10" spans="1:14" ht="15.75" x14ac:dyDescent="0.25">
      <c r="A10" s="11"/>
      <c r="B10" s="12"/>
      <c r="C10" s="13"/>
      <c r="D10" s="14"/>
      <c r="E10" s="12"/>
      <c r="F10" s="12"/>
      <c r="G10" s="12"/>
      <c r="H10" s="15"/>
      <c r="I10" s="15"/>
      <c r="J10" s="12"/>
      <c r="K10" s="46"/>
      <c r="L10" s="46"/>
      <c r="M10" s="46"/>
    </row>
    <row r="11" spans="1:14" ht="16.5" thickBot="1" x14ac:dyDescent="0.3">
      <c r="A11" s="11"/>
      <c r="B11" s="12"/>
      <c r="C11" s="13"/>
      <c r="D11" s="14"/>
      <c r="E11" s="12"/>
      <c r="F11" s="12"/>
      <c r="G11" s="12"/>
      <c r="H11" s="15"/>
      <c r="I11" s="15"/>
      <c r="J11" s="12"/>
      <c r="K11" s="47"/>
      <c r="L11" s="47"/>
      <c r="M11" s="47"/>
    </row>
    <row r="12" spans="1:14" ht="16.5" thickBot="1" x14ac:dyDescent="0.3">
      <c r="B12" s="12" t="s">
        <v>76</v>
      </c>
      <c r="C12" s="7"/>
      <c r="D12" s="7"/>
      <c r="E12" s="7"/>
      <c r="F12" s="7"/>
      <c r="G12" s="7"/>
      <c r="H12" s="7"/>
      <c r="I12" s="7"/>
      <c r="J12" s="52"/>
      <c r="K12" s="112">
        <f>K2+K4+K5+K6+K7+K8+K9</f>
        <v>100000</v>
      </c>
      <c r="L12" s="113"/>
      <c r="M12" s="114"/>
      <c r="N12" s="16"/>
    </row>
    <row r="13" spans="1:14" ht="16.5" thickBot="1" x14ac:dyDescent="0.3">
      <c r="A13" s="23"/>
      <c r="B13" s="24"/>
      <c r="C13" s="25"/>
      <c r="D13" s="26"/>
      <c r="E13" s="24"/>
      <c r="F13" s="24"/>
      <c r="G13" s="24"/>
      <c r="H13" s="27"/>
      <c r="I13" s="27"/>
      <c r="J13" s="24"/>
      <c r="K13" s="24"/>
      <c r="L13" s="24"/>
      <c r="M13" s="24"/>
      <c r="N13" s="10"/>
    </row>
    <row r="14" spans="1:14" ht="15.75" x14ac:dyDescent="0.25">
      <c r="A14" s="11"/>
      <c r="B14" s="12"/>
      <c r="C14" s="13"/>
      <c r="D14" s="14"/>
      <c r="E14" s="12"/>
      <c r="F14" s="12"/>
      <c r="G14" s="12"/>
      <c r="H14" s="15"/>
      <c r="I14" s="15"/>
      <c r="J14" s="12"/>
      <c r="K14" s="12"/>
      <c r="L14" s="12"/>
      <c r="M14" s="12"/>
      <c r="N14" s="10"/>
    </row>
    <row r="15" spans="1:14" ht="15.75" x14ac:dyDescent="0.25">
      <c r="A15" s="12" t="s">
        <v>22</v>
      </c>
      <c r="B15" s="12"/>
      <c r="C15" s="12"/>
      <c r="D15" s="12"/>
      <c r="E15" s="15"/>
      <c r="F15" s="15"/>
      <c r="G15" s="12"/>
      <c r="H15" s="12"/>
      <c r="I15" s="12"/>
      <c r="J15" s="12"/>
      <c r="K15" s="10"/>
      <c r="L15" s="10"/>
      <c r="M15" s="10"/>
      <c r="N15" s="10"/>
    </row>
    <row r="16" spans="1:14" ht="15.75" x14ac:dyDescent="0.25">
      <c r="A16" s="12"/>
      <c r="B16" s="12"/>
      <c r="C16" s="12"/>
      <c r="D16" s="12"/>
      <c r="E16" s="15"/>
      <c r="F16" s="15"/>
      <c r="G16" s="12"/>
      <c r="H16" s="12"/>
      <c r="I16" s="12"/>
      <c r="J16" s="12"/>
      <c r="K16" s="10"/>
      <c r="L16" s="10"/>
      <c r="M16" s="10"/>
      <c r="N16" s="10"/>
    </row>
    <row r="17" spans="1:14" ht="15.75" x14ac:dyDescent="0.25">
      <c r="A17" s="38"/>
      <c r="B17" s="38"/>
      <c r="C17" s="38"/>
      <c r="D17" s="38"/>
      <c r="E17" s="39"/>
      <c r="F17" s="39"/>
      <c r="G17" s="40"/>
      <c r="H17" s="41"/>
      <c r="I17" s="12" t="s">
        <v>71</v>
      </c>
      <c r="J17" s="12" t="s">
        <v>23</v>
      </c>
      <c r="K17" s="12"/>
      <c r="L17" s="12"/>
      <c r="M17" s="10"/>
      <c r="N17" s="10"/>
    </row>
    <row r="18" spans="1:14" ht="15.75" x14ac:dyDescent="0.25">
      <c r="A18" s="14"/>
      <c r="B18" s="12"/>
      <c r="C18" s="13"/>
      <c r="D18" s="14"/>
      <c r="E18" s="15"/>
      <c r="F18" s="15"/>
      <c r="G18" s="10"/>
      <c r="H18" s="17"/>
      <c r="I18" s="12"/>
      <c r="J18" s="12"/>
      <c r="K18" s="14" t="s">
        <v>21</v>
      </c>
      <c r="L18" s="10"/>
      <c r="M18" s="12"/>
      <c r="N18" s="10"/>
    </row>
    <row r="19" spans="1:14" ht="15.75" x14ac:dyDescent="0.25">
      <c r="A19" s="14"/>
      <c r="B19" s="12"/>
      <c r="C19" s="13"/>
      <c r="D19" s="14"/>
      <c r="E19" s="15"/>
      <c r="F19" s="15"/>
      <c r="G19" s="10"/>
      <c r="H19" s="17"/>
      <c r="I19" s="12"/>
      <c r="J19" s="12"/>
      <c r="K19" s="14"/>
      <c r="L19" s="10"/>
      <c r="M19" s="12"/>
      <c r="N19" s="10"/>
    </row>
    <row r="20" spans="1:14" ht="15.75" x14ac:dyDescent="0.25">
      <c r="A20" s="14"/>
      <c r="B20" s="12"/>
      <c r="C20" s="13"/>
      <c r="D20" s="14"/>
      <c r="E20" s="15"/>
      <c r="F20" s="15"/>
      <c r="G20" s="10"/>
      <c r="H20" s="17"/>
      <c r="I20" s="12"/>
      <c r="J20" s="12"/>
      <c r="K20" s="14"/>
      <c r="L20" s="10"/>
      <c r="M20" s="12"/>
      <c r="N20" s="10"/>
    </row>
    <row r="21" spans="1:14" ht="15.75" x14ac:dyDescent="0.25">
      <c r="A21" s="12" t="s">
        <v>24</v>
      </c>
      <c r="B21" s="12"/>
      <c r="C21" s="12"/>
      <c r="D21" s="12"/>
      <c r="E21" s="15"/>
      <c r="F21" s="15"/>
      <c r="G21" s="12"/>
      <c r="H21" s="12"/>
      <c r="I21" s="12"/>
      <c r="J21" s="12"/>
      <c r="K21" s="10"/>
      <c r="L21" s="10"/>
      <c r="M21" s="10"/>
      <c r="N21" s="10"/>
    </row>
    <row r="22" spans="1:14" ht="15.75" x14ac:dyDescent="0.25">
      <c r="A22" s="12" t="s">
        <v>25</v>
      </c>
      <c r="B22" s="12"/>
      <c r="C22" s="12"/>
      <c r="D22" s="12"/>
      <c r="E22" s="15"/>
      <c r="F22" s="15"/>
      <c r="G22" s="12"/>
      <c r="H22" s="12"/>
      <c r="I22" s="12"/>
      <c r="J22" s="12"/>
      <c r="K22" s="10"/>
      <c r="L22" s="10"/>
      <c r="M22" s="10"/>
      <c r="N22" s="10"/>
    </row>
    <row r="23" spans="1:14" ht="15.75" x14ac:dyDescent="0.25">
      <c r="A23" s="12" t="s">
        <v>26</v>
      </c>
      <c r="B23" s="12"/>
      <c r="C23" s="12"/>
      <c r="D23" s="12"/>
      <c r="E23" s="15"/>
      <c r="F23" s="15"/>
      <c r="G23" s="12"/>
      <c r="H23" s="12"/>
      <c r="I23" s="12"/>
      <c r="J23" s="12"/>
      <c r="K23" s="10"/>
      <c r="L23" s="10"/>
      <c r="M23" s="10"/>
      <c r="N23" s="10"/>
    </row>
    <row r="24" spans="1:14" ht="15.75" x14ac:dyDescent="0.25">
      <c r="A24" s="12" t="s">
        <v>27</v>
      </c>
      <c r="B24" s="12"/>
      <c r="C24" s="12"/>
      <c r="D24" s="12"/>
      <c r="E24" s="15"/>
      <c r="F24" s="15"/>
      <c r="G24" s="12"/>
      <c r="H24" s="12"/>
      <c r="I24" s="12"/>
      <c r="J24" s="12"/>
      <c r="K24" s="10"/>
      <c r="L24" s="10"/>
      <c r="M24" s="10"/>
      <c r="N24" s="10"/>
    </row>
    <row r="25" spans="1:14" ht="15.75" x14ac:dyDescent="0.25">
      <c r="A25" s="12" t="s">
        <v>28</v>
      </c>
      <c r="B25" s="12"/>
      <c r="C25" s="12"/>
      <c r="D25" s="12"/>
      <c r="E25" s="15"/>
      <c r="F25" s="15"/>
      <c r="G25" s="12"/>
      <c r="H25" s="12"/>
      <c r="I25" s="12"/>
      <c r="J25" s="12"/>
      <c r="K25" s="10"/>
      <c r="L25" s="10"/>
      <c r="M25" s="10"/>
      <c r="N25" s="10"/>
    </row>
    <row r="26" spans="1:14" ht="15.75" x14ac:dyDescent="0.25">
      <c r="A26" s="12"/>
      <c r="B26" s="12"/>
      <c r="C26" s="12"/>
      <c r="D26" s="12"/>
      <c r="E26" s="15"/>
      <c r="F26" s="15"/>
      <c r="G26" s="12"/>
      <c r="H26" s="12"/>
      <c r="I26" s="12"/>
      <c r="J26" s="12"/>
      <c r="K26" s="10"/>
      <c r="L26" s="10"/>
      <c r="M26" s="10"/>
      <c r="N26" s="10"/>
    </row>
    <row r="27" spans="1:14" ht="15.75" x14ac:dyDescent="0.25">
      <c r="A27" s="12"/>
      <c r="B27" s="12"/>
      <c r="C27" s="12"/>
      <c r="D27" s="12"/>
      <c r="E27" s="15"/>
      <c r="F27" s="15"/>
      <c r="G27" s="12"/>
      <c r="H27" s="12"/>
      <c r="I27" s="12"/>
      <c r="J27" s="12"/>
      <c r="K27" s="10"/>
      <c r="L27" s="10"/>
      <c r="M27" s="10"/>
      <c r="N27" s="10"/>
    </row>
    <row r="28" spans="1:14" ht="15.75" x14ac:dyDescent="0.25">
      <c r="A28" s="12" t="s">
        <v>62</v>
      </c>
      <c r="B28" s="12"/>
      <c r="C28" s="12"/>
      <c r="D28" s="12"/>
      <c r="E28" s="15"/>
      <c r="F28" s="15"/>
      <c r="G28" s="12"/>
      <c r="H28" s="12"/>
      <c r="I28" s="12"/>
      <c r="J28" s="12"/>
      <c r="K28" s="10"/>
      <c r="L28" s="10"/>
      <c r="M28" s="10"/>
      <c r="N28" s="10"/>
    </row>
    <row r="29" spans="1:14" ht="15.75" x14ac:dyDescent="0.25">
      <c r="A29" s="12"/>
      <c r="B29" s="12"/>
      <c r="C29" s="12"/>
      <c r="D29" s="12"/>
      <c r="E29" s="15"/>
      <c r="F29" s="15"/>
      <c r="G29" s="12"/>
      <c r="H29" s="12"/>
      <c r="I29" s="12"/>
      <c r="J29" s="12"/>
      <c r="K29" s="10"/>
      <c r="L29" s="10"/>
      <c r="M29" s="10"/>
      <c r="N29" s="10"/>
    </row>
    <row r="30" spans="1:14" ht="15.75" x14ac:dyDescent="0.25">
      <c r="A30" s="12"/>
      <c r="B30" s="12"/>
      <c r="C30" s="12"/>
      <c r="D30" s="12"/>
      <c r="E30" s="15"/>
      <c r="F30" s="15"/>
      <c r="G30" s="12"/>
      <c r="H30" s="12"/>
      <c r="I30" s="12"/>
      <c r="J30" s="12"/>
      <c r="K30" s="10"/>
      <c r="L30" s="10"/>
      <c r="M30" s="10"/>
      <c r="N30" s="10"/>
    </row>
    <row r="31" spans="1:14" ht="15.75" x14ac:dyDescent="0.25">
      <c r="A31" s="15" t="s">
        <v>29</v>
      </c>
      <c r="B31" s="12"/>
      <c r="C31" s="12"/>
      <c r="D31" s="12"/>
      <c r="E31" s="15"/>
      <c r="F31" s="10"/>
      <c r="G31" s="12"/>
      <c r="H31" s="10"/>
      <c r="I31" s="15"/>
      <c r="J31" s="12"/>
      <c r="K31" s="10"/>
      <c r="L31" s="10"/>
      <c r="M31" s="10"/>
      <c r="N31" s="10"/>
    </row>
    <row r="32" spans="1:14" ht="15.75" x14ac:dyDescent="0.25">
      <c r="A32" s="15"/>
      <c r="B32" s="12"/>
      <c r="C32" s="12"/>
      <c r="D32" s="12"/>
      <c r="E32" s="15"/>
      <c r="F32" s="10"/>
      <c r="G32" s="12"/>
      <c r="H32" s="10"/>
      <c r="I32" s="15"/>
      <c r="J32" s="12"/>
      <c r="K32" s="10"/>
      <c r="L32" s="10"/>
      <c r="M32" s="10"/>
      <c r="N32" s="10"/>
    </row>
    <row r="33" spans="1:14" ht="15" x14ac:dyDescent="0.2">
      <c r="A33" s="10"/>
      <c r="B33" s="10"/>
      <c r="C33" s="10"/>
      <c r="D33" s="10"/>
      <c r="E33" s="10"/>
      <c r="F33" s="10"/>
      <c r="G33" s="10"/>
      <c r="H33" s="10"/>
      <c r="I33" s="10"/>
      <c r="J33" s="10"/>
      <c r="K33" s="10"/>
      <c r="L33" s="10"/>
      <c r="M33" s="10"/>
      <c r="N33" s="10"/>
    </row>
    <row r="34" spans="1:14" ht="15.75" x14ac:dyDescent="0.25">
      <c r="A34" s="15" t="s">
        <v>30</v>
      </c>
      <c r="B34" s="12"/>
      <c r="C34" s="12"/>
      <c r="D34" s="12"/>
      <c r="E34" s="15"/>
      <c r="F34" s="10"/>
      <c r="G34" s="12"/>
      <c r="H34" s="10"/>
      <c r="I34" s="15"/>
      <c r="J34" s="12"/>
      <c r="K34" s="10"/>
      <c r="L34" s="10"/>
      <c r="M34" s="10"/>
      <c r="N34" s="10"/>
    </row>
    <row r="35" spans="1:14" ht="15.75" x14ac:dyDescent="0.25">
      <c r="A35" s="15" t="s">
        <v>31</v>
      </c>
      <c r="B35" s="12"/>
      <c r="C35" s="12"/>
      <c r="D35" s="12"/>
      <c r="E35" s="15"/>
      <c r="F35" s="10"/>
      <c r="G35" s="12"/>
      <c r="H35" s="10"/>
      <c r="I35" s="15"/>
      <c r="J35" s="12"/>
      <c r="K35" s="10"/>
      <c r="L35" s="10"/>
      <c r="M35" s="10"/>
      <c r="N35" s="10"/>
    </row>
    <row r="36" spans="1:14" ht="15.75" x14ac:dyDescent="0.25">
      <c r="A36" s="15"/>
      <c r="B36" s="12"/>
      <c r="C36" s="12"/>
      <c r="D36" s="12"/>
      <c r="E36" s="15"/>
      <c r="F36" s="10"/>
      <c r="G36" s="12"/>
      <c r="H36" s="10"/>
      <c r="I36" s="15"/>
      <c r="J36" s="12"/>
      <c r="K36" s="10"/>
      <c r="L36" s="10"/>
      <c r="M36" s="10"/>
      <c r="N36" s="10"/>
    </row>
    <row r="37" spans="1:14" ht="15.75" x14ac:dyDescent="0.25">
      <c r="A37" s="15"/>
      <c r="B37" s="12"/>
      <c r="C37" s="12"/>
      <c r="D37" s="12"/>
      <c r="E37" s="15"/>
      <c r="F37" s="10"/>
      <c r="G37" s="12"/>
      <c r="H37" s="10"/>
      <c r="I37" s="15"/>
      <c r="J37" s="12"/>
      <c r="K37" s="10"/>
      <c r="L37" s="10"/>
      <c r="M37" s="10"/>
      <c r="N37" s="10"/>
    </row>
    <row r="38" spans="1:14" ht="15.75" x14ac:dyDescent="0.25">
      <c r="A38" s="15"/>
      <c r="B38" s="12"/>
      <c r="C38" s="12"/>
      <c r="D38" s="12"/>
      <c r="E38" s="15"/>
      <c r="F38" s="10"/>
      <c r="G38" s="12"/>
      <c r="H38" s="10"/>
      <c r="I38" s="15"/>
      <c r="J38" s="12"/>
      <c r="K38" s="10"/>
      <c r="L38" s="10"/>
      <c r="M38" s="10"/>
      <c r="N38" s="10"/>
    </row>
    <row r="39" spans="1:14" ht="15.75" x14ac:dyDescent="0.25">
      <c r="A39" s="15"/>
      <c r="B39" s="12"/>
      <c r="C39" s="12"/>
      <c r="D39" s="12" t="s">
        <v>59</v>
      </c>
      <c r="E39" s="15"/>
      <c r="F39" s="10"/>
      <c r="G39" s="12"/>
      <c r="H39" s="10"/>
      <c r="I39" s="15"/>
      <c r="J39" s="12"/>
      <c r="K39" s="10"/>
      <c r="L39" s="10"/>
      <c r="M39" s="10"/>
      <c r="N39" s="10"/>
    </row>
    <row r="40" spans="1:14" ht="15.75" x14ac:dyDescent="0.25">
      <c r="A40" s="15"/>
      <c r="B40" s="12"/>
      <c r="C40" s="12"/>
      <c r="D40" s="12"/>
      <c r="E40" s="15"/>
      <c r="F40" s="10"/>
      <c r="G40" s="12"/>
      <c r="H40" s="10"/>
      <c r="I40" s="15"/>
      <c r="J40" s="12"/>
      <c r="K40" s="10"/>
      <c r="L40" s="10"/>
      <c r="M40" s="10"/>
      <c r="N40" s="10"/>
    </row>
    <row r="41" spans="1:14" ht="15.75" x14ac:dyDescent="0.25">
      <c r="A41" s="10" t="s">
        <v>32</v>
      </c>
      <c r="B41" s="12"/>
      <c r="C41" s="12"/>
      <c r="D41" s="12"/>
      <c r="E41" s="15"/>
      <c r="F41" s="10"/>
      <c r="G41" s="12"/>
      <c r="H41" s="12" t="s">
        <v>33</v>
      </c>
      <c r="I41" s="15"/>
      <c r="J41" s="12"/>
      <c r="K41" s="10"/>
      <c r="L41" s="10"/>
      <c r="M41" s="10"/>
    </row>
    <row r="42" spans="1:14" ht="15.75" x14ac:dyDescent="0.25">
      <c r="A42" s="12" t="s">
        <v>34</v>
      </c>
      <c r="B42" s="12"/>
      <c r="C42" s="12"/>
      <c r="D42" s="12"/>
      <c r="E42" s="15"/>
      <c r="F42" s="10"/>
      <c r="G42" s="12"/>
      <c r="H42" s="15" t="s">
        <v>35</v>
      </c>
      <c r="I42" s="15"/>
      <c r="J42" s="12"/>
      <c r="K42" s="10"/>
      <c r="L42" s="10"/>
      <c r="M42" s="10"/>
      <c r="N42" s="10"/>
    </row>
    <row r="43" spans="1:14" ht="15.75" x14ac:dyDescent="0.25">
      <c r="A43" s="15" t="s">
        <v>36</v>
      </c>
      <c r="B43" s="12"/>
      <c r="C43" s="12"/>
      <c r="D43" s="12"/>
      <c r="E43" s="15"/>
      <c r="F43" s="10"/>
      <c r="G43" s="12"/>
      <c r="H43" s="1" t="s">
        <v>61</v>
      </c>
      <c r="I43" s="7"/>
      <c r="J43" s="7"/>
      <c r="K43" s="10"/>
      <c r="L43" s="10"/>
      <c r="M43" s="10"/>
      <c r="N43" s="10"/>
    </row>
    <row r="44" spans="1:14" ht="15.75" x14ac:dyDescent="0.25">
      <c r="A44" s="30" t="s">
        <v>60</v>
      </c>
      <c r="B44" s="30"/>
      <c r="C44" s="12"/>
      <c r="D44" s="12"/>
      <c r="E44" s="15"/>
      <c r="F44" s="10"/>
      <c r="G44" s="12" t="s">
        <v>37</v>
      </c>
      <c r="H44" s="30" t="s">
        <v>60</v>
      </c>
      <c r="I44" s="29"/>
      <c r="J44" s="10"/>
      <c r="K44" s="10"/>
      <c r="L44" s="10"/>
      <c r="M44" s="10"/>
      <c r="N44" s="10"/>
    </row>
    <row r="45" spans="1:14" ht="15.75" x14ac:dyDescent="0.25">
      <c r="A45" s="12"/>
      <c r="B45" s="12"/>
      <c r="C45" s="12"/>
      <c r="D45" s="12"/>
      <c r="E45" s="15"/>
      <c r="F45" s="10"/>
      <c r="G45" s="12"/>
      <c r="I45" s="15"/>
      <c r="J45" s="12"/>
      <c r="K45" s="7" t="s">
        <v>39</v>
      </c>
      <c r="L45" s="10"/>
      <c r="M45" s="10"/>
      <c r="N45" s="10"/>
    </row>
    <row r="46" spans="1:14" ht="15.75" x14ac:dyDescent="0.25">
      <c r="A46" s="15"/>
      <c r="B46" s="12"/>
      <c r="C46" s="12"/>
      <c r="D46" s="12"/>
      <c r="E46" s="15"/>
      <c r="F46" s="10"/>
      <c r="G46" s="12"/>
      <c r="H46" s="10"/>
      <c r="I46" s="12" t="s">
        <v>38</v>
      </c>
      <c r="J46" s="10"/>
      <c r="K46" s="10"/>
      <c r="L46" s="10"/>
      <c r="M46" s="10"/>
      <c r="N46" s="10"/>
    </row>
    <row r="47" spans="1:14" ht="15.75" x14ac:dyDescent="0.25">
      <c r="A47" s="12"/>
      <c r="B47" s="12"/>
      <c r="C47" s="12"/>
      <c r="D47" s="12"/>
      <c r="E47" s="15"/>
      <c r="F47" s="10"/>
      <c r="G47" s="12"/>
      <c r="H47" s="10"/>
      <c r="I47" s="15"/>
      <c r="J47" s="12"/>
      <c r="K47" s="10"/>
      <c r="L47" s="10"/>
      <c r="M47" s="10"/>
      <c r="N47" s="10"/>
    </row>
    <row r="48" spans="1:14" ht="15.75" x14ac:dyDescent="0.25">
      <c r="A48" s="10"/>
      <c r="B48" s="10"/>
      <c r="C48" s="12"/>
      <c r="D48" s="12"/>
      <c r="E48" s="15"/>
      <c r="F48" s="12" t="s">
        <v>40</v>
      </c>
      <c r="G48" s="12"/>
      <c r="H48" s="12"/>
      <c r="I48" s="12"/>
      <c r="J48" s="12"/>
      <c r="K48" s="10"/>
      <c r="L48" s="10"/>
      <c r="M48" s="10"/>
      <c r="N48" s="10"/>
    </row>
    <row r="49" spans="1:14" ht="15.75" x14ac:dyDescent="0.25">
      <c r="A49" s="12"/>
      <c r="B49" s="12"/>
      <c r="C49" s="12"/>
      <c r="D49" s="12"/>
      <c r="E49" s="15"/>
      <c r="F49" s="15" t="s">
        <v>41</v>
      </c>
      <c r="G49" s="12"/>
      <c r="H49" s="12"/>
      <c r="I49" s="12"/>
      <c r="J49" s="12"/>
      <c r="K49" s="10"/>
      <c r="L49" s="10"/>
      <c r="M49" s="10"/>
      <c r="N49" s="10"/>
    </row>
    <row r="50" spans="1:14" ht="15.75" x14ac:dyDescent="0.25">
      <c r="A50" s="12" t="s">
        <v>20</v>
      </c>
      <c r="B50" s="12"/>
      <c r="C50" s="12"/>
      <c r="D50" s="12"/>
      <c r="E50" s="15"/>
      <c r="F50" s="15" t="s">
        <v>41</v>
      </c>
      <c r="G50" s="12"/>
      <c r="H50" s="12"/>
      <c r="I50" s="12"/>
      <c r="J50" s="12"/>
      <c r="K50" s="10"/>
      <c r="L50" s="10"/>
      <c r="M50" s="10"/>
      <c r="N50" s="10"/>
    </row>
    <row r="51" spans="1:14" ht="15.75" x14ac:dyDescent="0.25">
      <c r="A51" s="12"/>
      <c r="B51" s="12"/>
      <c r="C51" s="12"/>
      <c r="D51" s="12"/>
      <c r="E51" s="15"/>
      <c r="F51" s="15" t="s">
        <v>41</v>
      </c>
      <c r="G51" s="12"/>
      <c r="H51" s="12"/>
      <c r="I51" s="12"/>
      <c r="J51" s="12"/>
      <c r="K51" s="10"/>
      <c r="L51" s="10"/>
      <c r="M51" s="10"/>
      <c r="N51" s="10"/>
    </row>
    <row r="52" spans="1:14" ht="15.75" x14ac:dyDescent="0.25">
      <c r="A52" s="12"/>
      <c r="B52" s="12"/>
      <c r="C52" s="12"/>
      <c r="D52" s="12"/>
      <c r="E52" s="12"/>
      <c r="F52" s="15" t="s">
        <v>41</v>
      </c>
      <c r="G52" s="12"/>
      <c r="H52" s="12"/>
      <c r="I52" s="12"/>
      <c r="J52" s="12"/>
      <c r="K52" s="10"/>
      <c r="L52" s="10"/>
      <c r="M52" s="10"/>
      <c r="N52" s="10"/>
    </row>
    <row r="53" spans="1:14" ht="15.75" x14ac:dyDescent="0.25">
      <c r="A53" s="12"/>
      <c r="B53" s="12"/>
      <c r="C53" s="12"/>
      <c r="D53" s="12"/>
      <c r="E53" s="12"/>
      <c r="F53" s="12"/>
      <c r="G53" s="12"/>
      <c r="H53" s="12"/>
      <c r="I53" s="12"/>
      <c r="J53" s="12"/>
      <c r="K53" s="10"/>
      <c r="L53" s="10"/>
      <c r="M53" s="10"/>
      <c r="N53" s="10"/>
    </row>
    <row r="54" spans="1:14" ht="15.75" x14ac:dyDescent="0.25">
      <c r="A54" s="12"/>
      <c r="B54" s="12"/>
      <c r="C54" s="12"/>
      <c r="D54" s="12"/>
      <c r="E54" s="12"/>
      <c r="F54" s="12"/>
      <c r="G54" s="12"/>
      <c r="H54" s="12"/>
      <c r="I54" s="12"/>
      <c r="J54" s="12"/>
      <c r="K54" s="10"/>
      <c r="L54" s="10"/>
      <c r="M54" s="10"/>
      <c r="N54" s="10"/>
    </row>
    <row r="55" spans="1:14" ht="15.75" x14ac:dyDescent="0.25">
      <c r="A55" s="12" t="s">
        <v>42</v>
      </c>
      <c r="B55" s="12"/>
      <c r="C55" s="12"/>
      <c r="D55" s="12"/>
      <c r="E55" s="15"/>
      <c r="F55" s="10"/>
      <c r="G55" s="10"/>
      <c r="H55" s="15" t="s">
        <v>43</v>
      </c>
      <c r="I55" s="12"/>
      <c r="J55" s="12"/>
      <c r="K55" s="12"/>
      <c r="L55" s="10"/>
      <c r="M55" s="10"/>
      <c r="N55" s="10"/>
    </row>
    <row r="56" spans="1:14" ht="15.75" x14ac:dyDescent="0.25">
      <c r="A56" s="12"/>
      <c r="B56" s="12"/>
      <c r="C56" s="12"/>
      <c r="D56" s="12"/>
      <c r="E56" s="15"/>
      <c r="F56" s="15"/>
      <c r="G56" s="12"/>
      <c r="H56" s="12"/>
      <c r="I56" s="12"/>
      <c r="J56" s="12"/>
      <c r="K56" s="10"/>
      <c r="L56" s="10"/>
      <c r="M56" s="10"/>
      <c r="N56" s="10"/>
    </row>
    <row r="57" spans="1:14" ht="15.75" x14ac:dyDescent="0.25">
      <c r="A57" s="12" t="s">
        <v>44</v>
      </c>
      <c r="B57" s="12"/>
      <c r="C57" s="12"/>
      <c r="D57" s="12"/>
      <c r="E57" s="15"/>
      <c r="F57" s="15"/>
      <c r="G57" s="12"/>
      <c r="H57" s="12"/>
      <c r="I57" s="12"/>
      <c r="J57" s="12"/>
      <c r="K57" s="10"/>
      <c r="L57" s="10"/>
      <c r="M57" s="10"/>
      <c r="N57" s="10"/>
    </row>
    <row r="58" spans="1:14" ht="15.75" x14ac:dyDescent="0.25">
      <c r="A58" s="12"/>
      <c r="B58" s="12"/>
      <c r="C58" s="12"/>
      <c r="D58" s="12"/>
      <c r="E58" s="15"/>
      <c r="F58" s="15"/>
      <c r="G58" s="12"/>
      <c r="H58" s="12"/>
      <c r="I58" s="12"/>
      <c r="J58" s="12"/>
      <c r="K58" s="10"/>
      <c r="L58" s="10"/>
      <c r="M58" s="10"/>
      <c r="N58" s="10"/>
    </row>
    <row r="59" spans="1:14" ht="15.75" x14ac:dyDescent="0.25">
      <c r="A59" s="12" t="s">
        <v>30</v>
      </c>
      <c r="B59" s="12"/>
      <c r="C59" s="12"/>
      <c r="D59" s="12"/>
      <c r="E59" s="15"/>
      <c r="F59" s="15"/>
      <c r="G59" s="12"/>
      <c r="H59" s="12"/>
      <c r="I59" s="12"/>
      <c r="J59" s="12"/>
      <c r="K59" s="10"/>
      <c r="L59" s="10"/>
      <c r="M59" s="10"/>
      <c r="N59" s="10"/>
    </row>
    <row r="60" spans="1:14" ht="15.75" x14ac:dyDescent="0.25">
      <c r="A60" s="12" t="s">
        <v>30</v>
      </c>
      <c r="B60" s="12"/>
      <c r="C60" s="12"/>
      <c r="D60" s="12"/>
      <c r="E60" s="15"/>
      <c r="F60" s="15"/>
      <c r="G60" s="12"/>
      <c r="H60" s="12"/>
      <c r="I60" s="12"/>
      <c r="J60" s="12"/>
      <c r="K60" s="10"/>
      <c r="L60" s="10"/>
      <c r="M60" s="10"/>
    </row>
    <row r="61" spans="1:14" ht="15.75" x14ac:dyDescent="0.25">
      <c r="A61" s="12" t="s">
        <v>30</v>
      </c>
      <c r="B61" s="12"/>
      <c r="C61" s="12"/>
      <c r="D61" s="12"/>
      <c r="E61" s="15"/>
      <c r="F61" s="15"/>
      <c r="G61" s="12"/>
      <c r="H61" s="12"/>
      <c r="I61" s="12"/>
      <c r="J61" s="12"/>
      <c r="K61" s="10"/>
      <c r="L61" s="10"/>
      <c r="M61" s="10"/>
    </row>
    <row r="62" spans="1:14" ht="15.75" x14ac:dyDescent="0.25">
      <c r="A62" s="12" t="s">
        <v>30</v>
      </c>
      <c r="B62" s="12"/>
      <c r="C62" s="12"/>
      <c r="D62" s="12"/>
      <c r="E62" s="15"/>
      <c r="F62" s="15"/>
      <c r="G62" s="12"/>
      <c r="H62" s="12"/>
      <c r="I62" s="12"/>
      <c r="J62" s="12"/>
      <c r="K62" s="10"/>
      <c r="L62" s="10"/>
      <c r="M62" s="10"/>
    </row>
    <row r="63" spans="1:14" ht="15.75" x14ac:dyDescent="0.25">
      <c r="A63" s="12"/>
      <c r="B63" s="12"/>
      <c r="C63" s="12"/>
      <c r="D63" s="12"/>
      <c r="E63" s="15"/>
      <c r="F63" s="15"/>
      <c r="G63" s="12"/>
      <c r="H63" s="12"/>
      <c r="I63" s="12"/>
      <c r="J63" s="12"/>
      <c r="K63" s="10"/>
      <c r="L63" s="10"/>
      <c r="M63" s="10"/>
    </row>
    <row r="64" spans="1:14" ht="15.75" x14ac:dyDescent="0.25">
      <c r="A64" s="28"/>
      <c r="B64" s="28"/>
      <c r="C64" s="12"/>
      <c r="D64" s="12"/>
      <c r="E64" s="15"/>
      <c r="F64" s="15"/>
      <c r="G64" s="12"/>
      <c r="H64" s="12"/>
      <c r="I64" s="12"/>
      <c r="J64" s="12"/>
      <c r="K64" s="10"/>
      <c r="L64" s="10"/>
      <c r="M64" s="10"/>
    </row>
    <row r="65" spans="1:12" ht="15.75" x14ac:dyDescent="0.25">
      <c r="A65" s="12"/>
      <c r="B65" s="12"/>
      <c r="C65" s="12"/>
      <c r="D65" s="12"/>
      <c r="E65" s="15"/>
      <c r="F65" s="15"/>
      <c r="G65" s="12"/>
      <c r="H65" s="12"/>
      <c r="I65" s="12"/>
      <c r="J65" s="12"/>
      <c r="K65" s="10"/>
      <c r="L65" s="10"/>
    </row>
    <row r="66" spans="1:12" ht="15.75" x14ac:dyDescent="0.25">
      <c r="A66" s="12"/>
      <c r="B66" s="12"/>
      <c r="C66" s="12"/>
      <c r="D66" s="12"/>
      <c r="E66" s="15"/>
      <c r="F66" s="15"/>
      <c r="G66" s="12"/>
      <c r="H66" s="12"/>
      <c r="I66" s="12"/>
      <c r="J66" s="12"/>
      <c r="K66" s="10"/>
      <c r="L66" s="10"/>
    </row>
    <row r="67" spans="1:12" ht="15.75" x14ac:dyDescent="0.25">
      <c r="A67" s="12"/>
      <c r="B67" s="12"/>
      <c r="C67" s="12"/>
      <c r="D67" s="12"/>
      <c r="E67" s="15"/>
      <c r="F67" s="15"/>
      <c r="G67" s="12"/>
      <c r="H67" s="12"/>
      <c r="I67" s="12"/>
      <c r="J67" s="12"/>
      <c r="K67" s="10"/>
      <c r="L67" s="10"/>
    </row>
  </sheetData>
  <sheetProtection algorithmName="SHA-512" hashValue="BoziQLAtusxPcPl0WTEdOSeSmxWayxdY+bruXNsCEHw5IVmDo1jtLS54EQdXeqoT2UPRb21kaW7LFdr4wxedCg==" saltValue="kmFgfobphpx/ze/hsdpTyQ==" spinCount="100000" sheet="1" selectLockedCells="1"/>
  <mergeCells count="8">
    <mergeCell ref="K12:M12"/>
    <mergeCell ref="K2:M2"/>
    <mergeCell ref="K4:M4"/>
    <mergeCell ref="K5:M5"/>
    <mergeCell ref="K6:M6"/>
    <mergeCell ref="K7:M7"/>
    <mergeCell ref="K8:M8"/>
    <mergeCell ref="K9:M9"/>
  </mergeCells>
  <phoneticPr fontId="0" type="noConversion"/>
  <printOptions horizontalCentered="1"/>
  <pageMargins left="0.75" right="0.75" top="1" bottom="1" header="0.5" footer="0.5"/>
  <pageSetup scale="65" firstPageNumber="6" orientation="portrait" useFirstPageNumber="1" r:id="rId1"/>
  <headerFooter>
    <oddFooter>&amp;C&amp;K000000P-&amp;P-1a.</oddFooter>
  </headerFooter>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6"/>
  <sheetViews>
    <sheetView showZeros="0" zoomScaleNormal="100" zoomScaleSheetLayoutView="100" workbookViewId="0">
      <selection activeCell="E36" sqref="E36"/>
    </sheetView>
  </sheetViews>
  <sheetFormatPr defaultColWidth="9.140625" defaultRowHeight="12.75" x14ac:dyDescent="0.2"/>
  <cols>
    <col min="1" max="1" width="12" style="42" customWidth="1"/>
    <col min="2" max="2" width="13.42578125" style="42" customWidth="1"/>
    <col min="3" max="3" width="85.42578125" style="42" customWidth="1"/>
    <col min="4" max="4" width="10.42578125" style="42" customWidth="1"/>
    <col min="5" max="5" width="12.42578125" style="42" customWidth="1"/>
    <col min="6" max="16384" width="9.140625" style="42"/>
  </cols>
  <sheetData>
    <row r="1" spans="1:5" ht="12" customHeight="1" x14ac:dyDescent="0.2">
      <c r="A1" s="102" t="s">
        <v>93</v>
      </c>
      <c r="B1" s="103"/>
      <c r="C1" s="103"/>
      <c r="D1" s="103"/>
      <c r="E1" s="104"/>
    </row>
    <row r="2" spans="1:5" ht="12.75" customHeight="1" x14ac:dyDescent="0.2">
      <c r="A2" s="105"/>
      <c r="B2" s="106"/>
      <c r="C2" s="106"/>
      <c r="D2" s="106"/>
      <c r="E2" s="107"/>
    </row>
    <row r="3" spans="1:5" ht="12.75" customHeight="1" x14ac:dyDescent="0.2">
      <c r="A3" s="105"/>
      <c r="B3" s="106"/>
      <c r="C3" s="106"/>
      <c r="D3" s="106"/>
      <c r="E3" s="107"/>
    </row>
    <row r="4" spans="1:5" ht="17.100000000000001" customHeight="1" thickBot="1" x14ac:dyDescent="0.25">
      <c r="A4" s="105"/>
      <c r="B4" s="106"/>
      <c r="C4" s="106"/>
      <c r="D4" s="106"/>
      <c r="E4" s="107"/>
    </row>
    <row r="5" spans="1:5" s="43" customFormat="1" ht="35.1" customHeight="1" thickBot="1" x14ac:dyDescent="0.3">
      <c r="A5" s="48" t="s">
        <v>13</v>
      </c>
      <c r="B5" s="49" t="s">
        <v>14</v>
      </c>
      <c r="C5" s="50" t="s">
        <v>15</v>
      </c>
      <c r="D5" s="50" t="s">
        <v>16</v>
      </c>
      <c r="E5" s="51" t="s">
        <v>17</v>
      </c>
    </row>
    <row r="6" spans="1:5" s="44" customFormat="1" ht="50.25" customHeight="1" x14ac:dyDescent="0.2">
      <c r="A6" s="57">
        <v>1</v>
      </c>
      <c r="B6" s="58">
        <v>203.99799999999999</v>
      </c>
      <c r="C6" s="59" t="s">
        <v>77</v>
      </c>
      <c r="D6" s="60" t="s">
        <v>86</v>
      </c>
      <c r="E6" s="87">
        <v>1</v>
      </c>
    </row>
    <row r="7" spans="1:5" s="44" customFormat="1" ht="50.25" customHeight="1" x14ac:dyDescent="0.2">
      <c r="A7" s="63">
        <v>2</v>
      </c>
      <c r="B7" s="64">
        <v>203.1</v>
      </c>
      <c r="C7" s="65" t="s">
        <v>106</v>
      </c>
      <c r="D7" s="66" t="s">
        <v>86</v>
      </c>
      <c r="E7" s="88">
        <v>1</v>
      </c>
    </row>
    <row r="8" spans="1:5" s="44" customFormat="1" ht="50.25" customHeight="1" x14ac:dyDescent="0.2">
      <c r="A8" s="57">
        <v>3</v>
      </c>
      <c r="B8" s="68">
        <v>203.8</v>
      </c>
      <c r="C8" s="65" t="s">
        <v>99</v>
      </c>
      <c r="D8" s="66" t="s">
        <v>86</v>
      </c>
      <c r="E8" s="88">
        <v>1</v>
      </c>
    </row>
    <row r="9" spans="1:5" s="44" customFormat="1" ht="50.25" customHeight="1" x14ac:dyDescent="0.2">
      <c r="A9" s="63">
        <v>4</v>
      </c>
      <c r="B9" s="64">
        <v>203.82</v>
      </c>
      <c r="C9" s="65" t="s">
        <v>97</v>
      </c>
      <c r="D9" s="66" t="s">
        <v>86</v>
      </c>
      <c r="E9" s="88">
        <v>1</v>
      </c>
    </row>
    <row r="10" spans="1:5" ht="50.25" customHeight="1" x14ac:dyDescent="0.2">
      <c r="A10" s="57">
        <v>5</v>
      </c>
      <c r="B10" s="64">
        <v>203.2</v>
      </c>
      <c r="C10" s="65" t="s">
        <v>100</v>
      </c>
      <c r="D10" s="66" t="s">
        <v>90</v>
      </c>
      <c r="E10" s="88">
        <v>120</v>
      </c>
    </row>
    <row r="11" spans="1:5" ht="50.25" customHeight="1" x14ac:dyDescent="0.2">
      <c r="A11" s="63">
        <v>6</v>
      </c>
      <c r="B11" s="70">
        <v>203.72</v>
      </c>
      <c r="C11" s="65" t="s">
        <v>96</v>
      </c>
      <c r="D11" s="66" t="s">
        <v>86</v>
      </c>
      <c r="E11" s="88">
        <v>1</v>
      </c>
    </row>
    <row r="12" spans="1:5" ht="50.25" customHeight="1" x14ac:dyDescent="0.2">
      <c r="A12" s="57">
        <v>7</v>
      </c>
      <c r="B12" s="70">
        <v>203.74</v>
      </c>
      <c r="C12" s="65" t="s">
        <v>89</v>
      </c>
      <c r="D12" s="66" t="s">
        <v>86</v>
      </c>
      <c r="E12" s="88">
        <v>1</v>
      </c>
    </row>
    <row r="13" spans="1:5" ht="50.25" customHeight="1" x14ac:dyDescent="0.2">
      <c r="A13" s="63">
        <v>8</v>
      </c>
      <c r="B13" s="70">
        <v>203.76</v>
      </c>
      <c r="C13" s="65" t="s">
        <v>105</v>
      </c>
      <c r="D13" s="66" t="s">
        <v>86</v>
      </c>
      <c r="E13" s="88">
        <v>1</v>
      </c>
    </row>
    <row r="14" spans="1:5" ht="50.25" customHeight="1" thickBot="1" x14ac:dyDescent="0.25">
      <c r="A14" s="57">
        <v>9</v>
      </c>
      <c r="B14" s="64">
        <v>203.78</v>
      </c>
      <c r="C14" s="65" t="s">
        <v>101</v>
      </c>
      <c r="D14" s="66" t="s">
        <v>86</v>
      </c>
      <c r="E14" s="88">
        <v>1</v>
      </c>
    </row>
    <row r="15" spans="1:5" ht="15.75" thickBot="1" x14ac:dyDescent="0.25">
      <c r="A15" s="109" t="s">
        <v>78</v>
      </c>
      <c r="B15" s="110"/>
      <c r="C15" s="110"/>
      <c r="D15" s="110"/>
      <c r="E15" s="111"/>
    </row>
    <row r="16" spans="1:5" ht="50.25" customHeight="1" thickBot="1" x14ac:dyDescent="0.25">
      <c r="A16" s="83">
        <v>10</v>
      </c>
      <c r="B16" s="64">
        <v>203.3</v>
      </c>
      <c r="C16" s="65" t="s">
        <v>102</v>
      </c>
      <c r="D16" s="66" t="s">
        <v>86</v>
      </c>
      <c r="E16" s="88">
        <v>1</v>
      </c>
    </row>
    <row r="17" spans="1:5" ht="15.75" customHeight="1" thickBot="1" x14ac:dyDescent="0.25">
      <c r="A17" s="109" t="s">
        <v>80</v>
      </c>
      <c r="B17" s="110"/>
      <c r="C17" s="110"/>
      <c r="D17" s="110"/>
      <c r="E17" s="111"/>
    </row>
    <row r="18" spans="1:5" ht="50.25" customHeight="1" thickBot="1" x14ac:dyDescent="0.25">
      <c r="A18" s="83">
        <v>11</v>
      </c>
      <c r="B18" s="64">
        <v>203.4</v>
      </c>
      <c r="C18" s="65" t="s">
        <v>107</v>
      </c>
      <c r="D18" s="66" t="s">
        <v>86</v>
      </c>
      <c r="E18" s="88">
        <v>1</v>
      </c>
    </row>
    <row r="19" spans="1:5" ht="15.75" thickBot="1" x14ac:dyDescent="0.25">
      <c r="A19" s="109" t="s">
        <v>82</v>
      </c>
      <c r="B19" s="110"/>
      <c r="C19" s="110"/>
      <c r="D19" s="110"/>
      <c r="E19" s="111"/>
    </row>
    <row r="20" spans="1:5" ht="50.25" customHeight="1" thickBot="1" x14ac:dyDescent="0.25">
      <c r="A20" s="83">
        <v>12</v>
      </c>
      <c r="B20" s="85">
        <v>203.76499999999999</v>
      </c>
      <c r="C20" s="65" t="s">
        <v>98</v>
      </c>
      <c r="D20" s="66" t="s">
        <v>86</v>
      </c>
      <c r="E20" s="88">
        <v>1</v>
      </c>
    </row>
    <row r="21" spans="1:5" ht="15.75" customHeight="1" thickBot="1" x14ac:dyDescent="0.25">
      <c r="A21" s="109" t="s">
        <v>83</v>
      </c>
      <c r="B21" s="110"/>
      <c r="C21" s="110"/>
      <c r="D21" s="110"/>
      <c r="E21" s="111"/>
    </row>
    <row r="22" spans="1:5" ht="50.25" customHeight="1" thickBot="1" x14ac:dyDescent="0.25">
      <c r="A22" s="86">
        <v>13</v>
      </c>
      <c r="B22" s="89">
        <v>203.85</v>
      </c>
      <c r="C22" s="90" t="s">
        <v>103</v>
      </c>
      <c r="D22" s="91" t="s">
        <v>86</v>
      </c>
      <c r="E22" s="92">
        <v>1</v>
      </c>
    </row>
    <row r="23" spans="1:5" ht="15.75" thickBot="1" x14ac:dyDescent="0.25">
      <c r="A23" s="109" t="s">
        <v>109</v>
      </c>
      <c r="B23" s="110"/>
      <c r="C23" s="110"/>
      <c r="D23" s="110"/>
      <c r="E23" s="111"/>
    </row>
    <row r="24" spans="1:5" ht="50.25" customHeight="1" thickBot="1" x14ac:dyDescent="0.25">
      <c r="A24" s="83">
        <v>14</v>
      </c>
      <c r="B24" s="85">
        <v>203.88</v>
      </c>
      <c r="C24" s="65" t="s">
        <v>112</v>
      </c>
      <c r="D24" s="66" t="s">
        <v>86</v>
      </c>
      <c r="E24" s="88">
        <v>1</v>
      </c>
    </row>
    <row r="25" spans="1:5" ht="15.75" customHeight="1" thickBot="1" x14ac:dyDescent="0.25">
      <c r="A25" s="109" t="s">
        <v>110</v>
      </c>
      <c r="B25" s="110"/>
      <c r="C25" s="110"/>
      <c r="D25" s="110"/>
      <c r="E25" s="111"/>
    </row>
    <row r="26" spans="1:5" ht="50.25" customHeight="1" thickBot="1" x14ac:dyDescent="0.25">
      <c r="A26" s="86">
        <v>15</v>
      </c>
      <c r="B26" s="94">
        <v>203.999</v>
      </c>
      <c r="C26" s="95" t="s">
        <v>104</v>
      </c>
      <c r="D26" s="91" t="s">
        <v>86</v>
      </c>
      <c r="E26" s="92">
        <v>1</v>
      </c>
    </row>
  </sheetData>
  <sheetProtection selectLockedCells="1"/>
  <mergeCells count="7">
    <mergeCell ref="A23:E23"/>
    <mergeCell ref="A25:E25"/>
    <mergeCell ref="A1:E4"/>
    <mergeCell ref="A15:E15"/>
    <mergeCell ref="A17:E17"/>
    <mergeCell ref="A19:E19"/>
    <mergeCell ref="A21:E21"/>
  </mergeCells>
  <phoneticPr fontId="14" type="noConversion"/>
  <printOptions horizontalCentered="1"/>
  <pageMargins left="0.39" right="0.54" top="1" bottom="1" header="0.5" footer="0.47"/>
  <pageSetup scale="65" firstPageNumber="2" orientation="portrait" useFirstPageNumber="1" r:id="rId1"/>
  <extLst>
    <ext xmlns:mx="http://schemas.microsoft.com/office/mac/excel/2008/main" uri="{64002731-A6B0-56B0-2670-7721B7C09600}">
      <mx:PLV Mode="0" OnePage="0" WScale="46"/>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 </vt:lpstr>
      <vt:lpstr>PROPOSAL</vt:lpstr>
      <vt:lpstr>BID FORM</vt:lpstr>
      <vt:lpstr>SIGNATURE PAGE</vt:lpstr>
      <vt:lpstr>CONTRACTOR USE</vt:lpstr>
      <vt:lpstr>'BID FORM'!Print_Area</vt:lpstr>
      <vt:lpstr>'CONTRACTOR USE'!Print_Area</vt:lpstr>
      <vt:lpstr>'INSTRUCTIONS '!Print_Area</vt:lpstr>
      <vt:lpstr>PROPOSAL!Print_Area</vt:lpstr>
      <vt:lpstr>'SIGNATURE PAGE'!Print_Area</vt:lpstr>
      <vt:lpstr>'BID FORM'!Print_Titles</vt:lpstr>
      <vt:lpstr>'CONTRACTOR USE'!Print_Titles</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Teel, Kelsi</cp:lastModifiedBy>
  <cp:lastPrinted>2023-03-28T14:37:29Z</cp:lastPrinted>
  <dcterms:created xsi:type="dcterms:W3CDTF">2007-03-28T15:47:11Z</dcterms:created>
  <dcterms:modified xsi:type="dcterms:W3CDTF">2023-03-28T14:37:34Z</dcterms:modified>
</cp:coreProperties>
</file>