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Z:\Design\ContractAdmin\Public\project folders\144017-AJ\"/>
    </mc:Choice>
  </mc:AlternateContent>
  <xr:revisionPtr revIDLastSave="0" documentId="13_ncr:1_{182F6794-E286-4C7B-8ACC-E2B5A846AC4E}" xr6:coauthVersionLast="47" xr6:coauthVersionMax="47" xr10:uidLastSave="{00000000-0000-0000-0000-000000000000}"/>
  <bookViews>
    <workbookView xWindow="-120" yWindow="-120" windowWidth="29040" windowHeight="15840" activeTab="2" xr2:uid="{00000000-000D-0000-FFFF-FFFF00000000}"/>
  </bookViews>
  <sheets>
    <sheet name="INSTRUCTIONS" sheetId="4" r:id="rId1"/>
    <sheet name="PROPOSAL " sheetId="2" r:id="rId2"/>
    <sheet name="BID FORM" sheetId="1" r:id="rId3"/>
    <sheet name="SUMMARY SHEET" sheetId="7" r:id="rId4"/>
    <sheet name="SIGNATURE PAGE" sheetId="5" r:id="rId5"/>
    <sheet name="CONTRACTORS USE" sheetId="8" r:id="rId6"/>
  </sheets>
  <definedNames>
    <definedName name="_xlnm.Print_Area" localSheetId="2">'BID FORM'!$A$1:$G$64</definedName>
    <definedName name="_xlnm.Print_Area" localSheetId="5">'CONTRACTORS USE'!$A$1:$E$62</definedName>
    <definedName name="_xlnm.Print_Area" localSheetId="0">INSTRUCTIONS!$A$1:$N$42</definedName>
    <definedName name="_xlnm.Print_Area" localSheetId="1">'PROPOSAL '!$A$1:$I$42</definedName>
    <definedName name="_xlnm.Print_Area" localSheetId="4">'SIGNATURE PAGE'!$A$1:$M$58</definedName>
    <definedName name="_xlnm.Print_Titles" localSheetId="2">'BID FORM'!$3:$4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1" i="1" l="1"/>
  <c r="G45" i="1"/>
  <c r="G13" i="1"/>
  <c r="G15" i="1"/>
  <c r="G7" i="1"/>
  <c r="G6" i="1"/>
  <c r="G8" i="1"/>
  <c r="G9" i="1"/>
  <c r="G10" i="1"/>
  <c r="G11" i="1"/>
  <c r="G12" i="1"/>
  <c r="G14"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6" i="1"/>
  <c r="G47" i="1"/>
  <c r="G48" i="1"/>
  <c r="G49" i="1"/>
  <c r="G50" i="1"/>
  <c r="G52" i="1"/>
  <c r="G53" i="1"/>
  <c r="G54" i="1"/>
  <c r="G55" i="1"/>
  <c r="G56" i="1"/>
  <c r="G57" i="1"/>
  <c r="G58" i="1"/>
  <c r="G59" i="1"/>
  <c r="G60" i="1"/>
  <c r="G61" i="1"/>
  <c r="G62" i="1"/>
  <c r="G63" i="1"/>
  <c r="G64" i="1"/>
  <c r="E4" i="7"/>
  <c r="E7" i="7"/>
  <c r="L4" i="5"/>
  <c r="A22" i="4"/>
  <c r="A23" i="4"/>
</calcChain>
</file>

<file path=xl/sharedStrings.xml><?xml version="1.0" encoding="utf-8"?>
<sst xmlns="http://schemas.openxmlformats.org/spreadsheetml/2006/main" count="436" uniqueCount="184">
  <si>
    <t>BID ITEM</t>
  </si>
  <si>
    <t>SPEC NO.</t>
  </si>
  <si>
    <t>DESCRIPTION</t>
  </si>
  <si>
    <t>UNIT</t>
  </si>
  <si>
    <t>QTY</t>
  </si>
  <si>
    <t>TOTAL EACH ITEM</t>
  </si>
  <si>
    <t xml:space="preserve">        CITY OF TULSA, OKLAHOMA</t>
  </si>
  <si>
    <t xml:space="preserve">THE UNDERSIGNED BIDDER, having carefully examined the drawings, specifications, and other Contract </t>
  </si>
  <si>
    <t>Documents of the above project presently on file in the City Clerk, City of Tulsa Oklahoma:</t>
  </si>
  <si>
    <t xml:space="preserve">CERTIFIES THAT he has inspected the site of the proposed work and has full knowledge of the extent and </t>
  </si>
  <si>
    <t xml:space="preserve">character of the work involved, construction difficulties that may be encountered, and materials necessary </t>
  </si>
  <si>
    <t xml:space="preserve">for construction, class and type of excavation, and all other factors affecting or which may be affected by </t>
  </si>
  <si>
    <t xml:space="preserve">the specified work; and </t>
  </si>
  <si>
    <t xml:space="preserve">CERTIFIES THAT he has not entered into collusion with any other bidder or prospective bidder relative to </t>
  </si>
  <si>
    <t>the project and/or bid: and</t>
  </si>
  <si>
    <t xml:space="preserve">HEREBY PROPOSES: to enter into a contract to provide all necessary labor, materials, equipment and </t>
  </si>
  <si>
    <t xml:space="preserve">tools to completely construct and finish all the work required by the Contract Documents hereto attached  </t>
  </si>
  <si>
    <t>order is issued; and to accept in full payment therefore the amount set forth below for all work actually</t>
  </si>
  <si>
    <t>performed as computed by the Engineer as set forth in the Contract.</t>
  </si>
  <si>
    <t>Basis of Award</t>
  </si>
  <si>
    <t>Please read the following instructions carefully.</t>
  </si>
  <si>
    <t>1.  After opening this file re-save it as your company's name.</t>
  </si>
  <si>
    <t>3.  Input the unit price of the appropriate pay item in the cells highlighted in blue.</t>
  </si>
  <si>
    <t>LEGEND</t>
  </si>
  <si>
    <t>Cells Requiring Data Input.</t>
  </si>
  <si>
    <t>Internal Data Transfer.</t>
  </si>
  <si>
    <t>Calculated Results.</t>
  </si>
  <si>
    <t>AGREEMENT FOR USING ELECTRONIC BID PROPOSAL</t>
  </si>
  <si>
    <t>4.  Review all data input and check calculations to ensure accuracy of Bid.</t>
  </si>
  <si>
    <t>6.  Complete and sign the "Signature Page" document.</t>
  </si>
  <si>
    <t xml:space="preserve">6.  Submit hardcopy and electronic disk with Contract Documents and Specifications for Bid opening date. </t>
  </si>
  <si>
    <t>Figures</t>
  </si>
  <si>
    <t xml:space="preserve">Enclosed is a (         ) Bidder's Surety Bond, (        ) Certified Check, (        ) Cashier's Check for </t>
  </si>
  <si>
    <t>_________________________________________</t>
  </si>
  <si>
    <t>Dollars</t>
  </si>
  <si>
    <t>($______________________)</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</si>
  <si>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</si>
  <si>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</si>
  <si>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</si>
  <si>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</si>
  <si>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</si>
  <si>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</si>
  <si>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</si>
  <si>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</si>
  <si>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</si>
  <si>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</si>
  <si>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</si>
  <si>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</si>
  <si>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</si>
  <si>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</si>
  <si>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</si>
  <si>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</si>
  <si>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</si>
  <si>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</si>
  <si>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2.  Open the BID FORM Sheet from the tabs below.</t>
  </si>
  <si>
    <t>SIGNATURE PAGE</t>
  </si>
  <si>
    <t>(State of Organization)</t>
  </si>
  <si>
    <t>Dated at Tulsa, Oklahoma, this ________ day of __________________________, 20__.</t>
  </si>
  <si>
    <t>DATA INPUT
UNIT PRICE</t>
  </si>
  <si>
    <t>PROPOSAL</t>
  </si>
  <si>
    <t>TO:  CITY OF TULSA</t>
  </si>
  <si>
    <t>5.  Print 1 hardcopy of the "PROPOSAL" tab, BID FORM and the "SIGNATURE PAGE" tab.</t>
  </si>
  <si>
    <t>UNCLASSIFIED EXCAVATION</t>
  </si>
  <si>
    <t>SWPPP DOCUMENTATION AND MANAGEMENT</t>
  </si>
  <si>
    <t>TEMPORARY SILT FENCE</t>
  </si>
  <si>
    <t>SOLID SLAB SODDING (LIKE KIND)</t>
  </si>
  <si>
    <t>AGGREGATE BASE TYPE "A"</t>
  </si>
  <si>
    <t>SUBGRADE METHOD 'B' - 8"</t>
  </si>
  <si>
    <t>VALVE BOXES ADJUSTED TO GRADE</t>
  </si>
  <si>
    <t>REMOVAL OF EXISTING DRIVEWAY</t>
  </si>
  <si>
    <t>MOBILIZATION</t>
  </si>
  <si>
    <t>CONSTRUCTION STAKING</t>
  </si>
  <si>
    <t>SIGNS 0.00 SF TO 6.25 SF</t>
  </si>
  <si>
    <t>SIGNS 6.26 SF TO 15.99 SF</t>
  </si>
  <si>
    <t>SIGNS 16.00 SF AND UP</t>
  </si>
  <si>
    <t>BARRICADES (TYPE I)</t>
  </si>
  <si>
    <t>BARRICADES (TYPE III)</t>
  </si>
  <si>
    <t>TYPE "A" WARNING LIGHT</t>
  </si>
  <si>
    <t>TYPE "C" WARNING LIGHT</t>
  </si>
  <si>
    <t>TRAFFIC DRUMS</t>
  </si>
  <si>
    <t>TUBE CHANNELIZERS</t>
  </si>
  <si>
    <t>FLAGGER</t>
  </si>
  <si>
    <t>PROJECT SIGN (CITY OF TULSA)</t>
  </si>
  <si>
    <t>OWNER ALLOWANCE</t>
  </si>
  <si>
    <t>URBAN R/W RESTORATION</t>
  </si>
  <si>
    <t>202(A)</t>
  </si>
  <si>
    <t xml:space="preserve">221(C) </t>
  </si>
  <si>
    <t>221(K)</t>
  </si>
  <si>
    <t>230(A)</t>
  </si>
  <si>
    <t>303(A)</t>
  </si>
  <si>
    <t>310(B)</t>
  </si>
  <si>
    <t>609(B)</t>
  </si>
  <si>
    <t>610(A)</t>
  </si>
  <si>
    <t>610(B)</t>
  </si>
  <si>
    <t>610(I)</t>
  </si>
  <si>
    <t>619(A)</t>
  </si>
  <si>
    <t>619(B)</t>
  </si>
  <si>
    <t>880(B)</t>
  </si>
  <si>
    <t xml:space="preserve">880(C) </t>
  </si>
  <si>
    <t>880(E)</t>
  </si>
  <si>
    <t>880(F)</t>
  </si>
  <si>
    <t>880(G)</t>
  </si>
  <si>
    <t>880(I)</t>
  </si>
  <si>
    <t>SPECIAL</t>
  </si>
  <si>
    <t>CY</t>
  </si>
  <si>
    <t>LS</t>
  </si>
  <si>
    <t>LF</t>
  </si>
  <si>
    <t>SY</t>
  </si>
  <si>
    <t>TON</t>
  </si>
  <si>
    <t>SF</t>
  </si>
  <si>
    <t>EA</t>
  </si>
  <si>
    <t>SD</t>
  </si>
  <si>
    <t>ALLOW</t>
  </si>
  <si>
    <t>REMOVAL OF STRUCTURES &amp; OBSTRUCTIONS</t>
  </si>
  <si>
    <t>ELECTRONIC BID PROPOSAL INSTRUCTIONS - EXCEL SPREADSHEET</t>
  </si>
  <si>
    <t>Paving Rehabilitation</t>
  </si>
  <si>
    <t>FABRIC REINFORCEMENT</t>
  </si>
  <si>
    <t>COLD MILL PAVEMENT</t>
  </si>
  <si>
    <t>GROUND SIGN</t>
  </si>
  <si>
    <t>1-1/2" SIGN POST</t>
  </si>
  <si>
    <t>1-3/4" SIGN POST</t>
  </si>
  <si>
    <t>2" SIGN POST</t>
  </si>
  <si>
    <t>CONCRETE SIDEWALK (4")</t>
  </si>
  <si>
    <t>612(E)</t>
  </si>
  <si>
    <t>COT 625</t>
  </si>
  <si>
    <t>REMOVAL OF TRAFFIC ITEMS</t>
  </si>
  <si>
    <t>COT 790</t>
  </si>
  <si>
    <t>TYPE I AC PATCH</t>
  </si>
  <si>
    <t>SUBTOTAL ROADWAY BASE BID</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</si>
  <si>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</si>
  <si>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</si>
  <si>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</si>
  <si>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</si>
  <si>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</si>
  <si>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PROPOSAL </t>
  </si>
  <si>
    <t>SUMMARY SHEET</t>
  </si>
  <si>
    <t xml:space="preserve">  </t>
  </si>
  <si>
    <t>Roadway Rehabilitation</t>
  </si>
  <si>
    <t>ROADWAY (SUB-TOTAL)</t>
  </si>
  <si>
    <t>TEMPORARY SEDIMENT FILTERS</t>
  </si>
  <si>
    <t>SUPERPAVE, INSOLUBLE TYPE S4 (PG 76-28 OK)</t>
  </si>
  <si>
    <t>SUPERPAVE, INSOLUBLE TYPE S5 (PG 76-28 OK)</t>
  </si>
  <si>
    <t>CLASS "A" CONCRETE</t>
  </si>
  <si>
    <t>CLASS "C" CONCRETE</t>
  </si>
  <si>
    <t>REINFORCING STEEL</t>
  </si>
  <si>
    <t>TYPE 1 PLAIN RIP RAP</t>
  </si>
  <si>
    <t>CURB 8" BARRIER</t>
  </si>
  <si>
    <t>CURB &amp; GUTTER 8" BARRIER</t>
  </si>
  <si>
    <t>CONCRETE SIDEWALK (8")</t>
  </si>
  <si>
    <t>CONCRETE DRIVEWAY (6") HES</t>
  </si>
  <si>
    <t>ASPHALT DRIVEWAY  (6")</t>
  </si>
  <si>
    <t>TACTILE WARNING DEVICE (TYPE D)</t>
  </si>
  <si>
    <t>TREE REMOVAL (18")</t>
  </si>
  <si>
    <t>CONTRACTOR QC</t>
  </si>
  <si>
    <t>HANDICAP RAMP</t>
  </si>
  <si>
    <t>TRAFFIC SYMBOL (TRIANGLE)(PLASTIC)</t>
  </si>
  <si>
    <t>FLOWABLE FILL</t>
  </si>
  <si>
    <t>RECTANGULAR RAPID FLASHING BEACON</t>
  </si>
  <si>
    <t>PRECAST MEDIAN</t>
  </si>
  <si>
    <t>409(A)</t>
  </si>
  <si>
    <t>411(A)</t>
  </si>
  <si>
    <t>509(B)</t>
  </si>
  <si>
    <t>509(D)</t>
  </si>
  <si>
    <t>511(A)</t>
  </si>
  <si>
    <t>601(A)</t>
  </si>
  <si>
    <t>COT 608</t>
  </si>
  <si>
    <t>609(A)</t>
  </si>
  <si>
    <t>610(G)</t>
  </si>
  <si>
    <t>855(A)</t>
  </si>
  <si>
    <t>LBS</t>
  </si>
  <si>
    <t>THE BID PROPOSAL INCLUDES ROADWAY BASE BID. IT SHOULD BE NOTED THAT THE LOWEST RESPONSIVE TOTAL BID SHALL BE DETERMINED BY THE ROADWAY BASE BID. ANY PROPOSAL SUBMITTED WITH ROADWAY BASE BID INCOMPLETE SHALL BE CONSIDERED NON-RESPONSIVE.</t>
  </si>
  <si>
    <t>TOTAL BID (ROADWAY BASE BID)</t>
  </si>
  <si>
    <t>TOTAL BASIS OF AWARD (Roadway Base Bid)</t>
  </si>
  <si>
    <t>SUPERPAVE, TYPE S3 (PG 76-28 OK)</t>
  </si>
  <si>
    <t>SEPARATOR FABRIC</t>
  </si>
  <si>
    <t>TRAFFIC STRIPE (4")(PLASTIC)(YELLOW)</t>
  </si>
  <si>
    <t>TRAFFIC STRIPE (4")(PLASTIC)(WHITE)</t>
  </si>
  <si>
    <t>TRAFFIC STRIPE (24")(PLASTIC)(WHITE)</t>
  </si>
  <si>
    <t>By and Between: HOLLOWAY, UPDIKE AND BELLEN, INC. (ENGINEER) and RECIPIENT. The enclosed electronic media is provided pursuant to your request and is for your limited use in connection with your submittal of Bid Proposal for Project No.144017-AJ.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</si>
  <si>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PROJECT NO: 144017-AJ</t>
  </si>
  <si>
    <t>PROJECT NO: 144017-AJ
SHERIDAN ROAD - 91ST TO 101ST</t>
  </si>
  <si>
    <t>PROJECT NO. 144017-AJ</t>
  </si>
  <si>
    <t>Project No. 144017-AJ</t>
  </si>
  <si>
    <r>
      <t xml:space="preserve">and other documents referred to therein: to complete said work within </t>
    </r>
    <r>
      <rPr>
        <b/>
        <sz val="12"/>
        <rFont val="Arial"/>
        <family val="2"/>
      </rPr>
      <t>150</t>
    </r>
    <r>
      <rPr>
        <sz val="12"/>
        <rFont val="Arial"/>
        <family val="2"/>
      </rPr>
      <t xml:space="preserve"> calendar days after the work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</si>
</sst>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4" x14ac:knownFonts="1">
    <font>
      <sz val="10"/>
      <name val="Arial"/>
    </font>
    <font>
      <sz val="10"/>
      <name val="Arial"/>
      <family val="2"/>
    </font>
    <font>
      <b/>
      <sz val="10"/>
      <name val="Arial"/>
      <family val="2"/>
    </font>
    <font>
      <b/>
      <sz val="9"/>
      <name val="Arial"/>
      <family val="2"/>
    </font>
    <font>
      <sz val="12"/>
      <name val="Arial"/>
      <family val="2"/>
    </font>
    <font>
      <b/>
      <u/>
      <sz val="8"/>
      <name val="Arial"/>
      <family val="2"/>
    </font>
    <font>
      <sz val="8"/>
      <name val="Arial"/>
      <family val="2"/>
    </font>
    <font>
      <b/>
      <sz val="12"/>
      <name val="Times New Roman"/>
      <family val="1"/>
    </font>
    <font>
      <sz val="12"/>
      <name val="Times New Roman"/>
      <family val="1"/>
    </font>
    <font>
      <b/>
      <sz val="12"/>
      <name val="Arial"/>
      <family val="2"/>
    </font>
    <font>
      <b/>
      <u/>
      <sz val="12"/>
      <name val="Arial"/>
      <family val="2"/>
    </font>
    <font>
      <b/>
      <sz val="12"/>
      <color rgb="FFFF0000"/>
      <name val="Arial"/>
      <family val="2"/>
    </font>
    <font>
      <sz val="12"/>
      <color theme="1"/>
      <name val="Arial"/>
      <family val="2"/>
    </font>
    <font>
      <sz val="10"/>
      <name val="Arial"/>
      <family val="2"/>
    </font>
    <font>
      <sz val="9"/>
      <name val="Arial"/>
      <family val="2"/>
    </font>
    <font>
      <sz val="8"/>
      <name val="Times New Roman"/>
      <family val="1"/>
    </font>
    <font>
      <sz val="9"/>
      <name val="Times New Roman"/>
      <family val="1"/>
    </font>
    <font>
      <sz val="10"/>
      <name val="Times New Roman"/>
      <family val="1"/>
    </font>
    <font>
      <b/>
      <u/>
      <sz val="12"/>
      <name val="Times New Roman"/>
      <family val="1"/>
    </font>
    <font>
      <b/>
      <sz val="11"/>
      <name val="Arial"/>
      <family val="2"/>
    </font>
    <font>
      <b/>
      <sz val="12"/>
      <color indexed="10"/>
      <name val="Arial"/>
      <family val="2"/>
    </font>
    <font>
      <sz val="11"/>
      <name val="Arial"/>
      <family val="2"/>
    </font>
    <font>
      <b/>
      <sz val="11"/>
      <color indexed="10"/>
      <name val="Arial"/>
      <family val="2"/>
    </font>
    <font>
      <sz val="12"/>
      <color rgb="FFFF0000"/>
      <name val="Arial"/>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s>
  <cellStyleXfs count="4">
    <xf numFmtId="0" fontId="0" fillId="0" borderId="0"/>
    <xf numFmtId="43" fontId="13" fillId="0" borderId="0" applyFont="0" applyFill="0" applyBorder="0" applyAlignment="0" applyProtection="0"/>
    <xf numFmtId="0" fontId="1" fillId="0" borderId="0"/>
    <xf numFmtId="0" fontId="1" fillId="0" borderId="0"/>
  </cellStyleXfs>
  <cellXfs count="122">
    <xf numFmtId="0" fontId="0" fillId="0" borderId="0" xfId="0"/>
    <xf numFmtId="0" fontId="2" fillId="0" borderId="0" xfId="0" applyFont="1" applyAlignment="1" applyProtection="1">
      <alignment horizontal="center"/>
      <protection hidden="1"/>
    </xf>
    <xf numFmtId="0" fontId="2" fillId="0" borderId="0" xfId="0" applyFont="1" applyProtection="1">
      <protection hidden="1"/>
    </xf>
    <xf numFmtId="0" fontId="4" fillId="0" borderId="0" xfId="0" applyFont="1"/>
    <xf numFmtId="3" fontId="4" fillId="0" borderId="0" xfId="0" applyNumberFormat="1" applyFont="1"/>
    <xf numFmtId="0" fontId="1" fillId="0" borderId="0" xfId="0" applyFont="1"/>
    <xf numFmtId="164" fontId="4" fillId="0" borderId="0" xfId="0" applyNumberFormat="1" applyFont="1"/>
    <xf numFmtId="164" fontId="0" fillId="0" borderId="1" xfId="0" applyNumberFormat="1" applyBorder="1"/>
    <xf numFmtId="164" fontId="4" fillId="0" borderId="2" xfId="0" applyNumberFormat="1" applyFont="1" applyBorder="1"/>
    <xf numFmtId="0" fontId="4" fillId="0" borderId="1" xfId="0" applyFont="1" applyBorder="1"/>
    <xf numFmtId="0" fontId="0" fillId="0" borderId="0" xfId="0" applyProtection="1">
      <protection hidden="1"/>
    </xf>
    <xf numFmtId="0" fontId="0" fillId="0" borderId="0" xfId="0" applyAlignment="1" applyProtection="1">
      <alignment wrapText="1"/>
      <protection hidden="1"/>
    </xf>
    <xf numFmtId="0" fontId="4" fillId="0" borderId="0" xfId="0" applyFont="1" applyProtection="1">
      <protection hidden="1"/>
    </xf>
    <xf numFmtId="0" fontId="4" fillId="0" borderId="0" xfId="0" applyFont="1" applyAlignment="1" applyProtection="1">
      <alignment wrapText="1"/>
      <protection hidden="1"/>
    </xf>
    <xf numFmtId="0" fontId="10" fillId="0" borderId="0" xfId="0" applyFont="1" applyProtection="1">
      <protection hidden="1"/>
    </xf>
    <xf numFmtId="0" fontId="4" fillId="0" borderId="5" xfId="0" applyFont="1" applyBorder="1" applyAlignment="1">
      <alignment horizontal="center" vertical="top"/>
    </xf>
    <xf numFmtId="0" fontId="2" fillId="0" borderId="0" xfId="0" applyFont="1"/>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0" xfId="0" applyFont="1" applyAlignment="1">
      <alignment vertical="top"/>
    </xf>
    <xf numFmtId="0" fontId="5" fillId="0" borderId="0" xfId="0" applyFont="1"/>
    <xf numFmtId="0" fontId="6" fillId="0" borderId="0" xfId="0" applyFont="1"/>
    <xf numFmtId="0" fontId="6" fillId="0" borderId="0" xfId="0" applyFont="1" applyAlignment="1">
      <alignment horizontal="left"/>
    </xf>
    <xf numFmtId="0" fontId="6" fillId="0" borderId="0" xfId="0" applyFont="1" applyAlignment="1">
      <alignment horizontal="right"/>
    </xf>
    <xf numFmtId="44" fontId="6" fillId="2" borderId="0" xfId="0" applyNumberFormat="1" applyFont="1" applyFill="1"/>
    <xf numFmtId="44" fontId="6" fillId="0" borderId="0" xfId="0" applyNumberFormat="1" applyFont="1"/>
    <xf numFmtId="0" fontId="5" fillId="0" borderId="0" xfId="0" applyFont="1" applyAlignment="1">
      <alignment horizontal="left"/>
    </xf>
    <xf numFmtId="0" fontId="13" fillId="0" borderId="0" xfId="0" applyFont="1" applyProtection="1">
      <protection hidden="1"/>
    </xf>
    <xf numFmtId="0" fontId="15" fillId="0" borderId="0" xfId="0" applyFont="1"/>
    <xf numFmtId="0" fontId="16" fillId="0" borderId="0" xfId="0" applyFont="1"/>
    <xf numFmtId="0" fontId="17" fillId="0" borderId="0" xfId="0" applyFont="1"/>
    <xf numFmtId="0" fontId="15" fillId="0" borderId="0" xfId="0" applyFont="1" applyProtection="1">
      <protection hidden="1"/>
    </xf>
    <xf numFmtId="0" fontId="14" fillId="0" borderId="0" xfId="0" applyFont="1"/>
    <xf numFmtId="0" fontId="13" fillId="0" borderId="0" xfId="0" applyFont="1"/>
    <xf numFmtId="0" fontId="18" fillId="0" borderId="0" xfId="0" applyFont="1" applyProtection="1">
      <protection hidden="1"/>
    </xf>
    <xf numFmtId="0" fontId="7" fillId="0" borderId="0" xfId="0" quotePrefix="1" applyFont="1" applyProtection="1">
      <protection hidden="1"/>
    </xf>
    <xf numFmtId="0" fontId="7" fillId="0" borderId="0" xfId="0" applyFont="1" applyProtection="1">
      <protection hidden="1"/>
    </xf>
    <xf numFmtId="0" fontId="8" fillId="0" borderId="0" xfId="0" applyFont="1" applyProtection="1">
      <protection hidden="1"/>
    </xf>
    <xf numFmtId="3" fontId="4" fillId="0" borderId="0" xfId="0" applyNumberFormat="1" applyFont="1" applyAlignment="1">
      <alignment horizontal="center"/>
    </xf>
    <xf numFmtId="0" fontId="9" fillId="0" borderId="0" xfId="0" applyFont="1"/>
    <xf numFmtId="3" fontId="12" fillId="0" borderId="16" xfId="1" applyNumberFormat="1" applyFont="1" applyBorder="1" applyAlignment="1" applyProtection="1">
      <alignment horizontal="center" vertical="center"/>
    </xf>
    <xf numFmtId="164" fontId="4" fillId="2" borderId="3" xfId="0" applyNumberFormat="1" applyFont="1" applyFill="1" applyBorder="1" applyAlignment="1" applyProtection="1">
      <alignment vertical="top" wrapText="1"/>
      <protection locked="0"/>
    </xf>
    <xf numFmtId="3" fontId="12" fillId="0" borderId="16" xfId="1" applyNumberFormat="1" applyFont="1" applyFill="1" applyBorder="1" applyAlignment="1" applyProtection="1">
      <alignment horizontal="center" vertical="center"/>
    </xf>
    <xf numFmtId="3" fontId="12" fillId="0" borderId="16" xfId="1" applyNumberFormat="1" applyFont="1" applyFill="1" applyBorder="1" applyAlignment="1" applyProtection="1">
      <alignment horizontal="center" vertical="center" wrapText="1"/>
    </xf>
    <xf numFmtId="0" fontId="4" fillId="0" borderId="11" xfId="0" applyFont="1" applyBorder="1" applyAlignment="1">
      <alignment horizontal="center" vertical="top"/>
    </xf>
    <xf numFmtId="164" fontId="4" fillId="2" borderId="15" xfId="0" applyNumberFormat="1" applyFont="1" applyFill="1" applyBorder="1" applyAlignment="1" applyProtection="1">
      <alignment vertical="top" wrapText="1"/>
      <protection locked="0"/>
    </xf>
    <xf numFmtId="0" fontId="4" fillId="0" borderId="0" xfId="0" applyFont="1" applyAlignment="1" applyProtection="1">
      <alignment horizontal="center"/>
      <protection hidden="1"/>
    </xf>
    <xf numFmtId="3" fontId="4" fillId="0" borderId="0" xfId="0" applyNumberFormat="1" applyFont="1" applyAlignment="1" applyProtection="1">
      <alignment horizontal="center"/>
      <protection hidden="1"/>
    </xf>
    <xf numFmtId="164" fontId="4" fillId="0" borderId="0" xfId="0" applyNumberFormat="1" applyFont="1" applyProtection="1">
      <protection hidden="1"/>
    </xf>
    <xf numFmtId="0" fontId="9" fillId="0" borderId="0" xfId="0" applyFont="1" applyAlignment="1" applyProtection="1">
      <alignment horizontal="right"/>
      <protection hidden="1"/>
    </xf>
    <xf numFmtId="0" fontId="9" fillId="0" borderId="0" xfId="0" applyFont="1" applyProtection="1">
      <protection hidden="1"/>
    </xf>
    <xf numFmtId="3" fontId="9" fillId="0" borderId="0" xfId="0" applyNumberFormat="1" applyFont="1" applyAlignment="1" applyProtection="1">
      <alignment horizontal="center"/>
      <protection hidden="1"/>
    </xf>
    <xf numFmtId="164" fontId="9" fillId="0" borderId="0" xfId="0" applyNumberFormat="1" applyFont="1" applyProtection="1">
      <protection hidden="1"/>
    </xf>
    <xf numFmtId="44" fontId="4" fillId="0" borderId="0" xfId="0" applyNumberFormat="1" applyFont="1"/>
    <xf numFmtId="0" fontId="9" fillId="0" borderId="2" xfId="0" applyFont="1" applyBorder="1"/>
    <xf numFmtId="0" fontId="4" fillId="0" borderId="2" xfId="0" applyFont="1" applyBorder="1"/>
    <xf numFmtId="44" fontId="4" fillId="0" borderId="2" xfId="0" applyNumberFormat="1" applyFont="1" applyBorder="1"/>
    <xf numFmtId="0" fontId="4" fillId="0" borderId="2" xfId="0" applyFont="1" applyBorder="1" applyAlignment="1">
      <alignment vertical="top"/>
    </xf>
    <xf numFmtId="3" fontId="4" fillId="0" borderId="2" xfId="0" applyNumberFormat="1" applyFont="1" applyBorder="1"/>
    <xf numFmtId="43" fontId="4" fillId="0" borderId="0" xfId="0" applyNumberFormat="1" applyFont="1"/>
    <xf numFmtId="3" fontId="4" fillId="0" borderId="1" xfId="0" applyNumberFormat="1" applyFont="1" applyBorder="1"/>
    <xf numFmtId="0" fontId="21" fillId="0" borderId="0" xfId="0" applyFont="1"/>
    <xf numFmtId="0" fontId="19" fillId="0" borderId="3" xfId="0" applyFont="1" applyBorder="1" applyAlignment="1" applyProtection="1">
      <alignment horizontal="center"/>
      <protection hidden="1"/>
    </xf>
    <xf numFmtId="3" fontId="19" fillId="0" borderId="3" xfId="0" applyNumberFormat="1" applyFont="1" applyBorder="1" applyAlignment="1" applyProtection="1">
      <alignment horizontal="center"/>
      <protection hidden="1"/>
    </xf>
    <xf numFmtId="0" fontId="22" fillId="0" borderId="6" xfId="0" applyFont="1" applyBorder="1" applyAlignment="1" applyProtection="1">
      <alignment vertical="top"/>
      <protection hidden="1"/>
    </xf>
    <xf numFmtId="0" fontId="21" fillId="0" borderId="8" xfId="0" applyFont="1" applyBorder="1" applyProtection="1">
      <protection hidden="1"/>
    </xf>
    <xf numFmtId="3" fontId="21" fillId="0" borderId="9" xfId="0" applyNumberFormat="1" applyFont="1" applyBorder="1" applyAlignment="1" applyProtection="1">
      <alignment horizontal="center"/>
      <protection hidden="1"/>
    </xf>
    <xf numFmtId="0" fontId="21" fillId="0" borderId="0" xfId="0" applyFont="1" applyAlignment="1" applyProtection="1">
      <alignment horizontal="center"/>
      <protection hidden="1"/>
    </xf>
    <xf numFmtId="0" fontId="21" fillId="0" borderId="0" xfId="0" applyFont="1" applyProtection="1">
      <protection hidden="1"/>
    </xf>
    <xf numFmtId="3" fontId="21" fillId="0" borderId="0" xfId="0" applyNumberFormat="1"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Protection="1">
      <protection hidden="1"/>
    </xf>
    <xf numFmtId="3" fontId="19" fillId="0" borderId="0" xfId="0" applyNumberFormat="1" applyFont="1" applyAlignment="1" applyProtection="1">
      <alignment horizontal="center"/>
      <protection hidden="1"/>
    </xf>
    <xf numFmtId="3" fontId="21" fillId="0" borderId="0" xfId="0" applyNumberFormat="1" applyFont="1" applyAlignment="1">
      <alignment horizontal="center"/>
    </xf>
    <xf numFmtId="164" fontId="0" fillId="0" borderId="0" xfId="0" applyNumberFormat="1"/>
    <xf numFmtId="164" fontId="2" fillId="0" borderId="1" xfId="0" applyNumberFormat="1" applyFont="1" applyBorder="1"/>
    <xf numFmtId="0" fontId="20" fillId="0" borderId="0" xfId="0" applyFont="1"/>
    <xf numFmtId="3" fontId="12" fillId="0" borderId="17" xfId="1" applyNumberFormat="1" applyFont="1" applyBorder="1" applyAlignment="1" applyProtection="1">
      <alignment horizontal="center" vertical="center"/>
    </xf>
    <xf numFmtId="3" fontId="12" fillId="0" borderId="18" xfId="1" applyNumberFormat="1" applyFont="1" applyBorder="1" applyAlignment="1" applyProtection="1">
      <alignment horizontal="center" vertical="center"/>
    </xf>
    <xf numFmtId="3" fontId="12" fillId="0" borderId="19" xfId="1" applyNumberFormat="1" applyFont="1" applyBorder="1" applyAlignment="1" applyProtection="1">
      <alignment horizontal="center" vertical="center"/>
    </xf>
    <xf numFmtId="0" fontId="12" fillId="0" borderId="10" xfId="0" applyFont="1" applyBorder="1" applyAlignment="1">
      <alignment horizontal="center" vertical="top"/>
    </xf>
    <xf numFmtId="0" fontId="12" fillId="0" borderId="5" xfId="0" applyFont="1" applyBorder="1" applyAlignment="1">
      <alignment horizontal="center" vertical="top"/>
    </xf>
    <xf numFmtId="0" fontId="12" fillId="0" borderId="12" xfId="0" applyFont="1" applyBorder="1" applyAlignment="1">
      <alignment horizontal="center" vertical="top"/>
    </xf>
    <xf numFmtId="0" fontId="2" fillId="0" borderId="0" xfId="0" applyFont="1" applyAlignment="1">
      <alignment vertical="top" wrapText="1"/>
    </xf>
    <xf numFmtId="3" fontId="12" fillId="0" borderId="13" xfId="1" applyNumberFormat="1" applyFont="1" applyBorder="1" applyAlignment="1" applyProtection="1">
      <alignment horizontal="center" vertical="center"/>
    </xf>
    <xf numFmtId="3" fontId="12" fillId="0" borderId="13" xfId="1" applyNumberFormat="1" applyFont="1" applyFill="1" applyBorder="1" applyAlignment="1" applyProtection="1">
      <alignment horizontal="center" vertical="center"/>
    </xf>
    <xf numFmtId="3" fontId="12" fillId="0" borderId="13" xfId="1" applyNumberFormat="1" applyFont="1" applyFill="1" applyBorder="1" applyAlignment="1" applyProtection="1">
      <alignment horizontal="center" vertical="center" wrapText="1"/>
    </xf>
    <xf numFmtId="3" fontId="12" fillId="0" borderId="14" xfId="1" applyNumberFormat="1" applyFont="1" applyBorder="1" applyAlignment="1" applyProtection="1">
      <alignment horizontal="center" vertical="center"/>
    </xf>
    <xf numFmtId="0" fontId="23" fillId="0" borderId="0" xfId="0" applyFont="1"/>
    <xf numFmtId="0" fontId="4" fillId="0" borderId="3" xfId="0" applyFont="1" applyBorder="1" applyAlignment="1">
      <alignment horizontal="center" vertical="top"/>
    </xf>
    <xf numFmtId="0" fontId="12" fillId="0" borderId="3" xfId="0" applyFont="1" applyBorder="1" applyAlignment="1">
      <alignment horizontal="center" vertical="top"/>
    </xf>
    <xf numFmtId="0" fontId="11" fillId="0" borderId="3" xfId="0" applyFont="1" applyBorder="1" applyAlignment="1">
      <alignment horizontal="right" vertical="top" wrapText="1"/>
    </xf>
    <xf numFmtId="0" fontId="12" fillId="0" borderId="6" xfId="0" applyFont="1" applyBorder="1" applyAlignment="1">
      <alignment horizontal="center" vertical="top"/>
    </xf>
    <xf numFmtId="164" fontId="4" fillId="0" borderId="3" xfId="0" applyNumberFormat="1" applyFont="1" applyBorder="1" applyAlignment="1">
      <alignment vertical="top" wrapText="1"/>
    </xf>
    <xf numFmtId="164" fontId="9" fillId="0" borderId="3" xfId="0" applyNumberFormat="1" applyFont="1" applyBorder="1" applyAlignment="1">
      <alignment vertical="top" wrapText="1"/>
    </xf>
    <xf numFmtId="164" fontId="4" fillId="0" borderId="15" xfId="0" applyNumberFormat="1" applyFont="1" applyBorder="1" applyAlignment="1">
      <alignment vertical="top" wrapText="1"/>
    </xf>
    <xf numFmtId="164" fontId="4" fillId="2" borderId="15" xfId="0" applyNumberFormat="1" applyFont="1" applyFill="1" applyBorder="1" applyAlignment="1">
      <alignment vertical="top" wrapText="1"/>
    </xf>
    <xf numFmtId="0" fontId="9" fillId="0" borderId="2" xfId="0" applyFont="1" applyBorder="1" applyAlignment="1">
      <alignment horizontal="center"/>
    </xf>
    <xf numFmtId="0" fontId="9" fillId="0" borderId="3" xfId="0" applyFont="1" applyBorder="1" applyAlignment="1">
      <alignment horizontal="center"/>
    </xf>
    <xf numFmtId="3" fontId="9" fillId="0" borderId="6" xfId="0" applyNumberFormat="1" applyFont="1" applyBorder="1" applyAlignment="1">
      <alignment horizontal="center"/>
    </xf>
    <xf numFmtId="0" fontId="9" fillId="0" borderId="7" xfId="0" applyFont="1" applyBorder="1" applyAlignment="1">
      <alignment horizontal="center" wrapText="1"/>
    </xf>
    <xf numFmtId="0" fontId="9" fillId="0" borderId="3" xfId="0" applyFont="1" applyBorder="1" applyAlignment="1">
      <alignment horizontal="center" wrapText="1"/>
    </xf>
    <xf numFmtId="0" fontId="11" fillId="0" borderId="6" xfId="0" applyFont="1" applyBorder="1" applyAlignment="1">
      <alignment vertical="top"/>
    </xf>
    <xf numFmtId="0" fontId="4" fillId="0" borderId="8" xfId="0" applyFont="1" applyBorder="1"/>
    <xf numFmtId="3" fontId="4" fillId="0" borderId="8" xfId="0" applyNumberFormat="1" applyFont="1" applyBorder="1" applyAlignment="1">
      <alignment horizontal="center"/>
    </xf>
    <xf numFmtId="0" fontId="4" fillId="0" borderId="9" xfId="0" applyFont="1" applyBorder="1"/>
    <xf numFmtId="0" fontId="4" fillId="0" borderId="4" xfId="0" applyFont="1" applyBorder="1"/>
    <xf numFmtId="0" fontId="12" fillId="0" borderId="17" xfId="0" applyFont="1" applyBorder="1" applyAlignment="1">
      <alignment vertical="top" wrapText="1"/>
    </xf>
    <xf numFmtId="0" fontId="12" fillId="0" borderId="17" xfId="0" applyFont="1" applyBorder="1" applyAlignment="1">
      <alignment horizontal="left" vertical="top" wrapText="1"/>
    </xf>
    <xf numFmtId="0" fontId="12" fillId="0" borderId="20" xfId="0" applyFont="1" applyBorder="1" applyAlignment="1">
      <alignment horizontal="left" vertical="top" wrapText="1"/>
    </xf>
    <xf numFmtId="0" fontId="2" fillId="0" borderId="0" xfId="0" applyFont="1" applyAlignment="1">
      <alignment horizontal="center"/>
    </xf>
    <xf numFmtId="0" fontId="6" fillId="0" borderId="0" xfId="0" applyFont="1" applyAlignment="1">
      <alignment horizontal="left" vertical="top" wrapText="1"/>
    </xf>
    <xf numFmtId="0" fontId="3" fillId="0" borderId="0" xfId="0" applyFont="1" applyAlignment="1" applyProtection="1">
      <alignment horizontal="left" vertical="top" wrapText="1"/>
      <protection hidden="1"/>
    </xf>
    <xf numFmtId="0" fontId="2" fillId="0" borderId="0" xfId="0" applyFont="1" applyAlignment="1" applyProtection="1">
      <alignment horizontal="center"/>
      <protection hidden="1"/>
    </xf>
    <xf numFmtId="0" fontId="9" fillId="0" borderId="0" xfId="0" applyFont="1" applyAlignment="1" applyProtection="1">
      <alignment horizontal="center"/>
      <protection hidden="1"/>
    </xf>
    <xf numFmtId="0" fontId="9" fillId="0" borderId="0" xfId="0" applyFont="1" applyAlignment="1" applyProtection="1">
      <alignment horizontal="center" wrapText="1"/>
      <protection hidden="1"/>
    </xf>
    <xf numFmtId="0" fontId="9" fillId="0" borderId="0" xfId="0" applyFont="1" applyAlignment="1">
      <alignment horizontal="center"/>
    </xf>
    <xf numFmtId="0" fontId="2" fillId="0" borderId="0" xfId="0" applyFont="1" applyAlignment="1">
      <alignment horizontal="left" vertical="top" wrapText="1"/>
    </xf>
    <xf numFmtId="0" fontId="19" fillId="0" borderId="0" xfId="0" applyFont="1" applyAlignment="1" applyProtection="1">
      <alignment horizontal="center"/>
      <protection hidden="1"/>
    </xf>
    <xf numFmtId="0" fontId="9" fillId="0" borderId="0" xfId="0" applyFont="1" applyAlignment="1">
      <alignment horizontal="left" wrapText="1"/>
    </xf>
    <xf numFmtId="164" fontId="9" fillId="0" borderId="1" xfId="0" applyNumberFormat="1" applyFont="1" applyBorder="1" applyAlignment="1">
      <alignment horizontal="center"/>
    </xf>
    <xf numFmtId="0" fontId="19" fillId="0" borderId="0" xfId="0" applyFont="1" applyAlignment="1">
      <alignment horizontal="center"/>
    </xf>
  </cellXfs>
  <cellStyles count="4">
    <cellStyle name="Comma" xfId="1" builtinId="3"/>
    <cellStyle name="Normal" xfId="0" builtinId="0"/>
    <cellStyle name="Normal 2" xfId="2" xr:uid="{24794B5E-4F6B-46A5-B840-6C93DADE286E}"/>
    <cellStyle name="Normal 5" xfId="3" xr:uid="{A187BE91-C814-430D-A4CD-01AD8541CD1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zoomScale="150" zoomScaleNormal="150" workbookViewId="0">
      <selection activeCell="I50" sqref="I50"/>
    </sheetView>
  </sheetViews>
  <sheetFormatPr defaultColWidth="8.7109375" defaultRowHeight="12.75" x14ac:dyDescent="0.2"/>
  <cols>
    <col min="10" max="10" width="5.140625" customWidth="1"/>
    <col min="11" max="11" width="8.28515625" customWidth="1"/>
    <col min="12" max="12" width="8.7109375" hidden="1" customWidth="1"/>
    <col min="13" max="13" width="0.28515625" customWidth="1"/>
    <col min="14" max="14" width="8.7109375" hidden="1" customWidth="1"/>
    <col min="266" max="266" width="5.140625" customWidth="1"/>
    <col min="267" max="267" width="8.28515625" customWidth="1"/>
    <col min="268" max="268" width="0" hidden="1" customWidth="1"/>
    <col min="269" max="269" width="0.28515625" customWidth="1"/>
    <col min="270" max="270" width="0" hidden="1" customWidth="1"/>
    <col min="522" max="522" width="5.140625" customWidth="1"/>
    <col min="523" max="523" width="8.28515625" customWidth="1"/>
    <col min="524" max="524" width="0" hidden="1" customWidth="1"/>
    <col min="525" max="525" width="0.28515625" customWidth="1"/>
    <col min="526" max="526" width="0" hidden="1" customWidth="1"/>
    <col min="778" max="778" width="5.140625" customWidth="1"/>
    <col min="779" max="779" width="8.28515625" customWidth="1"/>
    <col min="780" max="780" width="0" hidden="1" customWidth="1"/>
    <col min="781" max="781" width="0.28515625" customWidth="1"/>
    <col min="782" max="782" width="0" hidden="1" customWidth="1"/>
    <col min="1034" max="1034" width="5.140625" customWidth="1"/>
    <col min="1035" max="1035" width="8.28515625" customWidth="1"/>
    <col min="1036" max="1036" width="0" hidden="1" customWidth="1"/>
    <col min="1037" max="1037" width="0.28515625" customWidth="1"/>
    <col min="1038" max="1038" width="0" hidden="1" customWidth="1"/>
    <col min="1290" max="1290" width="5.140625" customWidth="1"/>
    <col min="1291" max="1291" width="8.28515625" customWidth="1"/>
    <col min="1292" max="1292" width="0" hidden="1" customWidth="1"/>
    <col min="1293" max="1293" width="0.28515625" customWidth="1"/>
    <col min="1294" max="1294" width="0" hidden="1" customWidth="1"/>
    <col min="1546" max="1546" width="5.140625" customWidth="1"/>
    <col min="1547" max="1547" width="8.28515625" customWidth="1"/>
    <col min="1548" max="1548" width="0" hidden="1" customWidth="1"/>
    <col min="1549" max="1549" width="0.28515625" customWidth="1"/>
    <col min="1550" max="1550" width="0" hidden="1" customWidth="1"/>
    <col min="1802" max="1802" width="5.140625" customWidth="1"/>
    <col min="1803" max="1803" width="8.28515625" customWidth="1"/>
    <col min="1804" max="1804" width="0" hidden="1" customWidth="1"/>
    <col min="1805" max="1805" width="0.28515625" customWidth="1"/>
    <col min="1806" max="1806" width="0" hidden="1" customWidth="1"/>
    <col min="2058" max="2058" width="5.140625" customWidth="1"/>
    <col min="2059" max="2059" width="8.28515625" customWidth="1"/>
    <col min="2060" max="2060" width="0" hidden="1" customWidth="1"/>
    <col min="2061" max="2061" width="0.28515625" customWidth="1"/>
    <col min="2062" max="2062" width="0" hidden="1" customWidth="1"/>
    <col min="2314" max="2314" width="5.140625" customWidth="1"/>
    <col min="2315" max="2315" width="8.28515625" customWidth="1"/>
    <col min="2316" max="2316" width="0" hidden="1" customWidth="1"/>
    <col min="2317" max="2317" width="0.28515625" customWidth="1"/>
    <col min="2318" max="2318" width="0" hidden="1" customWidth="1"/>
    <col min="2570" max="2570" width="5.140625" customWidth="1"/>
    <col min="2571" max="2571" width="8.28515625" customWidth="1"/>
    <col min="2572" max="2572" width="0" hidden="1" customWidth="1"/>
    <col min="2573" max="2573" width="0.28515625" customWidth="1"/>
    <col min="2574" max="2574" width="0" hidden="1" customWidth="1"/>
    <col min="2826" max="2826" width="5.140625" customWidth="1"/>
    <col min="2827" max="2827" width="8.28515625" customWidth="1"/>
    <col min="2828" max="2828" width="0" hidden="1" customWidth="1"/>
    <col min="2829" max="2829" width="0.28515625" customWidth="1"/>
    <col min="2830" max="2830" width="0" hidden="1" customWidth="1"/>
    <col min="3082" max="3082" width="5.140625" customWidth="1"/>
    <col min="3083" max="3083" width="8.28515625" customWidth="1"/>
    <col min="3084" max="3084" width="0" hidden="1" customWidth="1"/>
    <col min="3085" max="3085" width="0.28515625" customWidth="1"/>
    <col min="3086" max="3086" width="0" hidden="1" customWidth="1"/>
    <col min="3338" max="3338" width="5.140625" customWidth="1"/>
    <col min="3339" max="3339" width="8.28515625" customWidth="1"/>
    <col min="3340" max="3340" width="0" hidden="1" customWidth="1"/>
    <col min="3341" max="3341" width="0.28515625" customWidth="1"/>
    <col min="3342" max="3342" width="0" hidden="1" customWidth="1"/>
    <col min="3594" max="3594" width="5.140625" customWidth="1"/>
    <col min="3595" max="3595" width="8.28515625" customWidth="1"/>
    <col min="3596" max="3596" width="0" hidden="1" customWidth="1"/>
    <col min="3597" max="3597" width="0.28515625" customWidth="1"/>
    <col min="3598" max="3598" width="0" hidden="1" customWidth="1"/>
    <col min="3850" max="3850" width="5.140625" customWidth="1"/>
    <col min="3851" max="3851" width="8.28515625" customWidth="1"/>
    <col min="3852" max="3852" width="0" hidden="1" customWidth="1"/>
    <col min="3853" max="3853" width="0.28515625" customWidth="1"/>
    <col min="3854" max="3854" width="0" hidden="1" customWidth="1"/>
    <col min="4106" max="4106" width="5.140625" customWidth="1"/>
    <col min="4107" max="4107" width="8.28515625" customWidth="1"/>
    <col min="4108" max="4108" width="0" hidden="1" customWidth="1"/>
    <col min="4109" max="4109" width="0.28515625" customWidth="1"/>
    <col min="4110" max="4110" width="0" hidden="1" customWidth="1"/>
    <col min="4362" max="4362" width="5.140625" customWidth="1"/>
    <col min="4363" max="4363" width="8.28515625" customWidth="1"/>
    <col min="4364" max="4364" width="0" hidden="1" customWidth="1"/>
    <col min="4365" max="4365" width="0.28515625" customWidth="1"/>
    <col min="4366" max="4366" width="0" hidden="1" customWidth="1"/>
    <col min="4618" max="4618" width="5.140625" customWidth="1"/>
    <col min="4619" max="4619" width="8.28515625" customWidth="1"/>
    <col min="4620" max="4620" width="0" hidden="1" customWidth="1"/>
    <col min="4621" max="4621" width="0.28515625" customWidth="1"/>
    <col min="4622" max="4622" width="0" hidden="1" customWidth="1"/>
    <col min="4874" max="4874" width="5.140625" customWidth="1"/>
    <col min="4875" max="4875" width="8.28515625" customWidth="1"/>
    <col min="4876" max="4876" width="0" hidden="1" customWidth="1"/>
    <col min="4877" max="4877" width="0.28515625" customWidth="1"/>
    <col min="4878" max="4878" width="0" hidden="1" customWidth="1"/>
    <col min="5130" max="5130" width="5.140625" customWidth="1"/>
    <col min="5131" max="5131" width="8.28515625" customWidth="1"/>
    <col min="5132" max="5132" width="0" hidden="1" customWidth="1"/>
    <col min="5133" max="5133" width="0.28515625" customWidth="1"/>
    <col min="5134" max="5134" width="0" hidden="1" customWidth="1"/>
    <col min="5386" max="5386" width="5.140625" customWidth="1"/>
    <col min="5387" max="5387" width="8.28515625" customWidth="1"/>
    <col min="5388" max="5388" width="0" hidden="1" customWidth="1"/>
    <col min="5389" max="5389" width="0.28515625" customWidth="1"/>
    <col min="5390" max="5390" width="0" hidden="1" customWidth="1"/>
    <col min="5642" max="5642" width="5.140625" customWidth="1"/>
    <col min="5643" max="5643" width="8.28515625" customWidth="1"/>
    <col min="5644" max="5644" width="0" hidden="1" customWidth="1"/>
    <col min="5645" max="5645" width="0.28515625" customWidth="1"/>
    <col min="5646" max="5646" width="0" hidden="1" customWidth="1"/>
    <col min="5898" max="5898" width="5.140625" customWidth="1"/>
    <col min="5899" max="5899" width="8.28515625" customWidth="1"/>
    <col min="5900" max="5900" width="0" hidden="1" customWidth="1"/>
    <col min="5901" max="5901" width="0.28515625" customWidth="1"/>
    <col min="5902" max="5902" width="0" hidden="1" customWidth="1"/>
    <col min="6154" max="6154" width="5.140625" customWidth="1"/>
    <col min="6155" max="6155" width="8.28515625" customWidth="1"/>
    <col min="6156" max="6156" width="0" hidden="1" customWidth="1"/>
    <col min="6157" max="6157" width="0.28515625" customWidth="1"/>
    <col min="6158" max="6158" width="0" hidden="1" customWidth="1"/>
    <col min="6410" max="6410" width="5.140625" customWidth="1"/>
    <col min="6411" max="6411" width="8.28515625" customWidth="1"/>
    <col min="6412" max="6412" width="0" hidden="1" customWidth="1"/>
    <col min="6413" max="6413" width="0.28515625" customWidth="1"/>
    <col min="6414" max="6414" width="0" hidden="1" customWidth="1"/>
    <col min="6666" max="6666" width="5.140625" customWidth="1"/>
    <col min="6667" max="6667" width="8.28515625" customWidth="1"/>
    <col min="6668" max="6668" width="0" hidden="1" customWidth="1"/>
    <col min="6669" max="6669" width="0.28515625" customWidth="1"/>
    <col min="6670" max="6670" width="0" hidden="1" customWidth="1"/>
    <col min="6922" max="6922" width="5.140625" customWidth="1"/>
    <col min="6923" max="6923" width="8.28515625" customWidth="1"/>
    <col min="6924" max="6924" width="0" hidden="1" customWidth="1"/>
    <col min="6925" max="6925" width="0.28515625" customWidth="1"/>
    <col min="6926" max="6926" width="0" hidden="1" customWidth="1"/>
    <col min="7178" max="7178" width="5.140625" customWidth="1"/>
    <col min="7179" max="7179" width="8.28515625" customWidth="1"/>
    <col min="7180" max="7180" width="0" hidden="1" customWidth="1"/>
    <col min="7181" max="7181" width="0.28515625" customWidth="1"/>
    <col min="7182" max="7182" width="0" hidden="1" customWidth="1"/>
    <col min="7434" max="7434" width="5.140625" customWidth="1"/>
    <col min="7435" max="7435" width="8.28515625" customWidth="1"/>
    <col min="7436" max="7436" width="0" hidden="1" customWidth="1"/>
    <col min="7437" max="7437" width="0.28515625" customWidth="1"/>
    <col min="7438" max="7438" width="0" hidden="1" customWidth="1"/>
    <col min="7690" max="7690" width="5.140625" customWidth="1"/>
    <col min="7691" max="7691" width="8.28515625" customWidth="1"/>
    <col min="7692" max="7692" width="0" hidden="1" customWidth="1"/>
    <col min="7693" max="7693" width="0.28515625" customWidth="1"/>
    <col min="7694" max="7694" width="0" hidden="1" customWidth="1"/>
    <col min="7946" max="7946" width="5.140625" customWidth="1"/>
    <col min="7947" max="7947" width="8.28515625" customWidth="1"/>
    <col min="7948" max="7948" width="0" hidden="1" customWidth="1"/>
    <col min="7949" max="7949" width="0.28515625" customWidth="1"/>
    <col min="7950" max="7950" width="0" hidden="1" customWidth="1"/>
    <col min="8202" max="8202" width="5.140625" customWidth="1"/>
    <col min="8203" max="8203" width="8.28515625" customWidth="1"/>
    <col min="8204" max="8204" width="0" hidden="1" customWidth="1"/>
    <col min="8205" max="8205" width="0.28515625" customWidth="1"/>
    <col min="8206" max="8206" width="0" hidden="1" customWidth="1"/>
    <col min="8458" max="8458" width="5.140625" customWidth="1"/>
    <col min="8459" max="8459" width="8.28515625" customWidth="1"/>
    <col min="8460" max="8460" width="0" hidden="1" customWidth="1"/>
    <col min="8461" max="8461" width="0.28515625" customWidth="1"/>
    <col min="8462" max="8462" width="0" hidden="1" customWidth="1"/>
    <col min="8714" max="8714" width="5.140625" customWidth="1"/>
    <col min="8715" max="8715" width="8.28515625" customWidth="1"/>
    <col min="8716" max="8716" width="0" hidden="1" customWidth="1"/>
    <col min="8717" max="8717" width="0.28515625" customWidth="1"/>
    <col min="8718" max="8718" width="0" hidden="1" customWidth="1"/>
    <col min="8970" max="8970" width="5.140625" customWidth="1"/>
    <col min="8971" max="8971" width="8.28515625" customWidth="1"/>
    <col min="8972" max="8972" width="0" hidden="1" customWidth="1"/>
    <col min="8973" max="8973" width="0.28515625" customWidth="1"/>
    <col min="8974" max="8974" width="0" hidden="1" customWidth="1"/>
    <col min="9226" max="9226" width="5.140625" customWidth="1"/>
    <col min="9227" max="9227" width="8.28515625" customWidth="1"/>
    <col min="9228" max="9228" width="0" hidden="1" customWidth="1"/>
    <col min="9229" max="9229" width="0.28515625" customWidth="1"/>
    <col min="9230" max="9230" width="0" hidden="1" customWidth="1"/>
    <col min="9482" max="9482" width="5.140625" customWidth="1"/>
    <col min="9483" max="9483" width="8.28515625" customWidth="1"/>
    <col min="9484" max="9484" width="0" hidden="1" customWidth="1"/>
    <col min="9485" max="9485" width="0.28515625" customWidth="1"/>
    <col min="9486" max="9486" width="0" hidden="1" customWidth="1"/>
    <col min="9738" max="9738" width="5.140625" customWidth="1"/>
    <col min="9739" max="9739" width="8.28515625" customWidth="1"/>
    <col min="9740" max="9740" width="0" hidden="1" customWidth="1"/>
    <col min="9741" max="9741" width="0.28515625" customWidth="1"/>
    <col min="9742" max="9742" width="0" hidden="1" customWidth="1"/>
    <col min="9994" max="9994" width="5.140625" customWidth="1"/>
    <col min="9995" max="9995" width="8.28515625" customWidth="1"/>
    <col min="9996" max="9996" width="0" hidden="1" customWidth="1"/>
    <col min="9997" max="9997" width="0.28515625" customWidth="1"/>
    <col min="9998" max="9998" width="0" hidden="1" customWidth="1"/>
    <col min="10250" max="10250" width="5.140625" customWidth="1"/>
    <col min="10251" max="10251" width="8.28515625" customWidth="1"/>
    <col min="10252" max="10252" width="0" hidden="1" customWidth="1"/>
    <col min="10253" max="10253" width="0.28515625" customWidth="1"/>
    <col min="10254" max="10254" width="0" hidden="1" customWidth="1"/>
    <col min="10506" max="10506" width="5.140625" customWidth="1"/>
    <col min="10507" max="10507" width="8.28515625" customWidth="1"/>
    <col min="10508" max="10508" width="0" hidden="1" customWidth="1"/>
    <col min="10509" max="10509" width="0.28515625" customWidth="1"/>
    <col min="10510" max="10510" width="0" hidden="1" customWidth="1"/>
    <col min="10762" max="10762" width="5.140625" customWidth="1"/>
    <col min="10763" max="10763" width="8.28515625" customWidth="1"/>
    <col min="10764" max="10764" width="0" hidden="1" customWidth="1"/>
    <col min="10765" max="10765" width="0.28515625" customWidth="1"/>
    <col min="10766" max="10766" width="0" hidden="1" customWidth="1"/>
    <col min="11018" max="11018" width="5.140625" customWidth="1"/>
    <col min="11019" max="11019" width="8.28515625" customWidth="1"/>
    <col min="11020" max="11020" width="0" hidden="1" customWidth="1"/>
    <col min="11021" max="11021" width="0.28515625" customWidth="1"/>
    <col min="11022" max="11022" width="0" hidden="1" customWidth="1"/>
    <col min="11274" max="11274" width="5.140625" customWidth="1"/>
    <col min="11275" max="11275" width="8.28515625" customWidth="1"/>
    <col min="11276" max="11276" width="0" hidden="1" customWidth="1"/>
    <col min="11277" max="11277" width="0.28515625" customWidth="1"/>
    <col min="11278" max="11278" width="0" hidden="1" customWidth="1"/>
    <col min="11530" max="11530" width="5.140625" customWidth="1"/>
    <col min="11531" max="11531" width="8.28515625" customWidth="1"/>
    <col min="11532" max="11532" width="0" hidden="1" customWidth="1"/>
    <col min="11533" max="11533" width="0.28515625" customWidth="1"/>
    <col min="11534" max="11534" width="0" hidden="1" customWidth="1"/>
    <col min="11786" max="11786" width="5.140625" customWidth="1"/>
    <col min="11787" max="11787" width="8.28515625" customWidth="1"/>
    <col min="11788" max="11788" width="0" hidden="1" customWidth="1"/>
    <col min="11789" max="11789" width="0.28515625" customWidth="1"/>
    <col min="11790" max="11790" width="0" hidden="1" customWidth="1"/>
    <col min="12042" max="12042" width="5.140625" customWidth="1"/>
    <col min="12043" max="12043" width="8.28515625" customWidth="1"/>
    <col min="12044" max="12044" width="0" hidden="1" customWidth="1"/>
    <col min="12045" max="12045" width="0.28515625" customWidth="1"/>
    <col min="12046" max="12046" width="0" hidden="1" customWidth="1"/>
    <col min="12298" max="12298" width="5.140625" customWidth="1"/>
    <col min="12299" max="12299" width="8.28515625" customWidth="1"/>
    <col min="12300" max="12300" width="0" hidden="1" customWidth="1"/>
    <col min="12301" max="12301" width="0.28515625" customWidth="1"/>
    <col min="12302" max="12302" width="0" hidden="1" customWidth="1"/>
    <col min="12554" max="12554" width="5.140625" customWidth="1"/>
    <col min="12555" max="12555" width="8.28515625" customWidth="1"/>
    <col min="12556" max="12556" width="0" hidden="1" customWidth="1"/>
    <col min="12557" max="12557" width="0.28515625" customWidth="1"/>
    <col min="12558" max="12558" width="0" hidden="1" customWidth="1"/>
    <col min="12810" max="12810" width="5.140625" customWidth="1"/>
    <col min="12811" max="12811" width="8.28515625" customWidth="1"/>
    <col min="12812" max="12812" width="0" hidden="1" customWidth="1"/>
    <col min="12813" max="12813" width="0.28515625" customWidth="1"/>
    <col min="12814" max="12814" width="0" hidden="1" customWidth="1"/>
    <col min="13066" max="13066" width="5.140625" customWidth="1"/>
    <col min="13067" max="13067" width="8.28515625" customWidth="1"/>
    <col min="13068" max="13068" width="0" hidden="1" customWidth="1"/>
    <col min="13069" max="13069" width="0.28515625" customWidth="1"/>
    <col min="13070" max="13070" width="0" hidden="1" customWidth="1"/>
    <col min="13322" max="13322" width="5.140625" customWidth="1"/>
    <col min="13323" max="13323" width="8.28515625" customWidth="1"/>
    <col min="13324" max="13324" width="0" hidden="1" customWidth="1"/>
    <col min="13325" max="13325" width="0.28515625" customWidth="1"/>
    <col min="13326" max="13326" width="0" hidden="1" customWidth="1"/>
    <col min="13578" max="13578" width="5.140625" customWidth="1"/>
    <col min="13579" max="13579" width="8.28515625" customWidth="1"/>
    <col min="13580" max="13580" width="0" hidden="1" customWidth="1"/>
    <col min="13581" max="13581" width="0.28515625" customWidth="1"/>
    <col min="13582" max="13582" width="0" hidden="1" customWidth="1"/>
    <col min="13834" max="13834" width="5.140625" customWidth="1"/>
    <col min="13835" max="13835" width="8.28515625" customWidth="1"/>
    <col min="13836" max="13836" width="0" hidden="1" customWidth="1"/>
    <col min="13837" max="13837" width="0.28515625" customWidth="1"/>
    <col min="13838" max="13838" width="0" hidden="1" customWidth="1"/>
    <col min="14090" max="14090" width="5.140625" customWidth="1"/>
    <col min="14091" max="14091" width="8.28515625" customWidth="1"/>
    <col min="14092" max="14092" width="0" hidden="1" customWidth="1"/>
    <col min="14093" max="14093" width="0.28515625" customWidth="1"/>
    <col min="14094" max="14094" width="0" hidden="1" customWidth="1"/>
    <col min="14346" max="14346" width="5.140625" customWidth="1"/>
    <col min="14347" max="14347" width="8.28515625" customWidth="1"/>
    <col min="14348" max="14348" width="0" hidden="1" customWidth="1"/>
    <col min="14349" max="14349" width="0.28515625" customWidth="1"/>
    <col min="14350" max="14350" width="0" hidden="1" customWidth="1"/>
    <col min="14602" max="14602" width="5.140625" customWidth="1"/>
    <col min="14603" max="14603" width="8.28515625" customWidth="1"/>
    <col min="14604" max="14604" width="0" hidden="1" customWidth="1"/>
    <col min="14605" max="14605" width="0.28515625" customWidth="1"/>
    <col min="14606" max="14606" width="0" hidden="1" customWidth="1"/>
    <col min="14858" max="14858" width="5.140625" customWidth="1"/>
    <col min="14859" max="14859" width="8.28515625" customWidth="1"/>
    <col min="14860" max="14860" width="0" hidden="1" customWidth="1"/>
    <col min="14861" max="14861" width="0.28515625" customWidth="1"/>
    <col min="14862" max="14862" width="0" hidden="1" customWidth="1"/>
    <col min="15114" max="15114" width="5.140625" customWidth="1"/>
    <col min="15115" max="15115" width="8.28515625" customWidth="1"/>
    <col min="15116" max="15116" width="0" hidden="1" customWidth="1"/>
    <col min="15117" max="15117" width="0.28515625" customWidth="1"/>
    <col min="15118" max="15118" width="0" hidden="1" customWidth="1"/>
    <col min="15370" max="15370" width="5.140625" customWidth="1"/>
    <col min="15371" max="15371" width="8.28515625" customWidth="1"/>
    <col min="15372" max="15372" width="0" hidden="1" customWidth="1"/>
    <col min="15373" max="15373" width="0.28515625" customWidth="1"/>
    <col min="15374" max="15374" width="0" hidden="1" customWidth="1"/>
    <col min="15626" max="15626" width="5.140625" customWidth="1"/>
    <col min="15627" max="15627" width="8.28515625" customWidth="1"/>
    <col min="15628" max="15628" width="0" hidden="1" customWidth="1"/>
    <col min="15629" max="15629" width="0.28515625" customWidth="1"/>
    <col min="15630" max="15630" width="0" hidden="1" customWidth="1"/>
    <col min="15882" max="15882" width="5.140625" customWidth="1"/>
    <col min="15883" max="15883" width="8.28515625" customWidth="1"/>
    <col min="15884" max="15884" width="0" hidden="1" customWidth="1"/>
    <col min="15885" max="15885" width="0.28515625" customWidth="1"/>
    <col min="15886" max="15886" width="0" hidden="1" customWidth="1"/>
    <col min="16138" max="16138" width="5.140625" customWidth="1"/>
    <col min="16139" max="16139" width="8.28515625" customWidth="1"/>
    <col min="16140" max="16140" width="0" hidden="1" customWidth="1"/>
    <col min="16141" max="16141" width="0.28515625" customWidth="1"/>
    <col min="16142" max="16142" width="0" hidden="1" customWidth="1"/>
  </cols>
  <sheetData>
    <row r="1" spans="1:14" x14ac:dyDescent="0.2">
      <c r="A1" s="110" t="s">
        <v>114</v>
      </c>
      <c r="B1" s="110"/>
      <c r="C1" s="110"/>
      <c r="D1" s="110"/>
      <c r="E1" s="110"/>
      <c r="F1" s="110"/>
      <c r="G1" s="110"/>
      <c r="H1" s="110"/>
      <c r="I1" s="110"/>
      <c r="J1" s="110"/>
      <c r="K1" s="110"/>
      <c r="L1" s="110"/>
      <c r="M1" s="110"/>
      <c r="N1" s="110"/>
    </row>
    <row r="2" spans="1:14" x14ac:dyDescent="0.2">
      <c r="A2" s="110" t="s">
        <v>179</v>
      </c>
      <c r="B2" s="110"/>
      <c r="C2" s="110"/>
      <c r="D2" s="110"/>
      <c r="E2" s="110"/>
      <c r="F2" s="110"/>
      <c r="G2" s="110"/>
      <c r="H2" s="110"/>
      <c r="I2" s="110"/>
      <c r="J2" s="110"/>
      <c r="K2" s="110"/>
      <c r="L2" s="110"/>
      <c r="M2" s="110"/>
      <c r="N2" s="110"/>
    </row>
    <row r="8" spans="1:14" x14ac:dyDescent="0.2">
      <c r="A8" s="20" t="s">
        <v>20</v>
      </c>
      <c r="B8" s="21"/>
      <c r="C8" s="21"/>
      <c r="D8" s="21"/>
      <c r="E8" s="21"/>
      <c r="F8" s="21"/>
      <c r="G8" s="21"/>
      <c r="H8" s="21"/>
      <c r="I8" s="21"/>
      <c r="J8" s="21"/>
      <c r="K8" s="21"/>
      <c r="L8" s="21"/>
      <c r="M8" s="21"/>
      <c r="N8" s="21"/>
    </row>
    <row r="9" spans="1:14" ht="12" customHeight="1" x14ac:dyDescent="0.2">
      <c r="A9" s="21" t="s">
        <v>21</v>
      </c>
      <c r="B9" s="21"/>
      <c r="C9" s="21"/>
      <c r="D9" s="21"/>
      <c r="E9" s="21"/>
      <c r="F9" s="21"/>
      <c r="G9" s="21"/>
      <c r="H9" s="21"/>
      <c r="I9" s="21"/>
      <c r="J9" s="21"/>
      <c r="K9" s="21"/>
      <c r="L9" s="21"/>
      <c r="M9" s="21"/>
      <c r="N9" s="21"/>
    </row>
    <row r="10" spans="1:14" ht="12" customHeight="1" x14ac:dyDescent="0.2">
      <c r="A10" s="21" t="s">
        <v>54</v>
      </c>
      <c r="B10" s="21"/>
      <c r="C10" s="21"/>
      <c r="D10" s="21"/>
      <c r="E10" s="21"/>
      <c r="F10" s="21"/>
      <c r="G10" s="21"/>
      <c r="H10" s="21"/>
      <c r="I10" s="21"/>
      <c r="J10" s="21"/>
      <c r="K10" s="21"/>
      <c r="L10" s="21"/>
      <c r="M10" s="21"/>
      <c r="N10" s="21"/>
    </row>
    <row r="11" spans="1:14" ht="12" customHeight="1" x14ac:dyDescent="0.2">
      <c r="A11" s="21" t="s">
        <v>22</v>
      </c>
      <c r="B11" s="21"/>
      <c r="C11" s="21"/>
      <c r="D11" s="21"/>
      <c r="E11" s="21"/>
      <c r="F11" s="21"/>
      <c r="G11" s="21"/>
      <c r="H11" s="21"/>
      <c r="I11" s="21"/>
      <c r="J11" s="21"/>
      <c r="K11" s="21"/>
      <c r="L11" s="21"/>
      <c r="M11" s="21"/>
      <c r="N11" s="21"/>
    </row>
    <row r="12" spans="1:14" ht="12" customHeight="1" x14ac:dyDescent="0.2">
      <c r="A12" s="22" t="s">
        <v>28</v>
      </c>
      <c r="B12" s="21"/>
      <c r="C12" s="21"/>
      <c r="D12" s="21"/>
      <c r="E12" s="21"/>
      <c r="F12" s="21"/>
      <c r="G12" s="21"/>
      <c r="H12" s="21"/>
      <c r="I12" s="21"/>
      <c r="J12" s="21"/>
      <c r="K12" s="21"/>
      <c r="L12" s="21"/>
      <c r="M12" s="21"/>
      <c r="N12" s="21"/>
    </row>
    <row r="13" spans="1:14" s="21" customFormat="1" ht="12" customHeight="1" x14ac:dyDescent="0.2">
      <c r="A13" s="22" t="s">
        <v>61</v>
      </c>
    </row>
    <row r="14" spans="1:14" s="21" customFormat="1" ht="12" customHeight="1" x14ac:dyDescent="0.2">
      <c r="A14" s="22" t="s">
        <v>29</v>
      </c>
    </row>
    <row r="15" spans="1:14" ht="12" customHeight="1" x14ac:dyDescent="0.2">
      <c r="A15" s="22" t="s">
        <v>30</v>
      </c>
      <c r="B15" s="21"/>
      <c r="C15" s="21"/>
      <c r="D15" s="21"/>
      <c r="E15" s="21"/>
      <c r="F15" s="21"/>
      <c r="G15" s="21"/>
      <c r="H15" s="21"/>
      <c r="I15" s="21"/>
      <c r="J15" s="21"/>
      <c r="K15" s="21"/>
      <c r="L15" s="21"/>
      <c r="M15" s="21"/>
      <c r="N15" s="21"/>
    </row>
    <row r="16" spans="1:14" x14ac:dyDescent="0.2">
      <c r="A16" s="22"/>
      <c r="B16" s="21"/>
      <c r="C16" s="21"/>
      <c r="D16" s="21"/>
      <c r="E16" s="21"/>
      <c r="F16" s="21"/>
      <c r="G16" s="21"/>
      <c r="H16" s="21"/>
      <c r="I16" s="21"/>
      <c r="J16" s="21"/>
      <c r="K16" s="21"/>
      <c r="L16" s="21"/>
      <c r="M16" s="21"/>
      <c r="N16" s="21"/>
    </row>
    <row r="17" spans="1:16" x14ac:dyDescent="0.2">
      <c r="A17" s="20"/>
      <c r="B17" s="21"/>
      <c r="C17" s="21"/>
      <c r="D17" s="21"/>
      <c r="E17" s="21"/>
      <c r="F17" s="21"/>
      <c r="G17" s="21"/>
      <c r="H17" s="21"/>
      <c r="I17" s="21"/>
      <c r="J17" s="21"/>
      <c r="K17" s="21"/>
      <c r="L17" s="21"/>
      <c r="M17" s="21"/>
      <c r="N17" s="21"/>
    </row>
    <row r="18" spans="1:16" x14ac:dyDescent="0.2">
      <c r="A18" s="21"/>
      <c r="B18" s="21"/>
      <c r="C18" s="21"/>
      <c r="D18" s="21"/>
      <c r="E18" s="21"/>
      <c r="F18" s="21"/>
      <c r="G18" s="21"/>
      <c r="H18" s="21"/>
      <c r="I18" s="21"/>
      <c r="J18" s="21"/>
      <c r="K18" s="21"/>
      <c r="L18" s="21"/>
      <c r="M18" s="21"/>
      <c r="N18" s="21"/>
    </row>
    <row r="19" spans="1:16" x14ac:dyDescent="0.2">
      <c r="A19" s="23"/>
      <c r="B19" s="21"/>
      <c r="C19" s="21"/>
      <c r="D19" s="21"/>
      <c r="E19" s="21"/>
      <c r="F19" s="21"/>
      <c r="G19" s="21"/>
      <c r="H19" s="21"/>
      <c r="I19" s="21"/>
      <c r="J19" s="21"/>
      <c r="K19" s="21"/>
      <c r="L19" s="21"/>
      <c r="M19" s="21"/>
      <c r="N19" s="21"/>
    </row>
    <row r="20" spans="1:16" x14ac:dyDescent="0.2">
      <c r="A20" s="20" t="s">
        <v>23</v>
      </c>
      <c r="B20" s="21"/>
      <c r="C20" s="21"/>
      <c r="D20" s="21"/>
      <c r="E20" s="21"/>
      <c r="F20" s="21"/>
      <c r="G20" s="21"/>
      <c r="H20" s="21"/>
      <c r="I20" s="21"/>
      <c r="J20" s="21"/>
      <c r="K20" s="21"/>
      <c r="L20" s="21"/>
      <c r="M20" s="21"/>
      <c r="N20" s="21"/>
    </row>
    <row r="21" spans="1:16" x14ac:dyDescent="0.2">
      <c r="A21" s="24">
        <v>1</v>
      </c>
      <c r="B21" s="21" t="s">
        <v>24</v>
      </c>
      <c r="C21" s="21"/>
      <c r="D21" s="21"/>
      <c r="E21" s="21"/>
      <c r="F21" s="21"/>
      <c r="G21" s="21"/>
      <c r="H21" s="21"/>
      <c r="I21" s="21"/>
      <c r="J21" s="21"/>
      <c r="K21" s="21"/>
      <c r="L21" s="21"/>
      <c r="M21" s="21"/>
      <c r="N21" s="21"/>
    </row>
    <row r="22" spans="1:16" x14ac:dyDescent="0.2">
      <c r="A22" s="25">
        <f>+A21</f>
        <v>1</v>
      </c>
      <c r="B22" s="21" t="s">
        <v>25</v>
      </c>
      <c r="C22" s="21"/>
      <c r="D22" s="21"/>
      <c r="E22" s="21"/>
      <c r="F22" s="21"/>
      <c r="G22" s="21"/>
      <c r="H22" s="21"/>
      <c r="I22" s="21"/>
      <c r="J22" s="21"/>
      <c r="K22" s="21"/>
      <c r="L22" s="21"/>
      <c r="M22" s="21"/>
      <c r="N22" s="21"/>
      <c r="P22" s="5"/>
    </row>
    <row r="23" spans="1:16" x14ac:dyDescent="0.2">
      <c r="A23" s="25">
        <f>+A22+A21</f>
        <v>2</v>
      </c>
      <c r="B23" s="21" t="s">
        <v>26</v>
      </c>
      <c r="C23" s="21"/>
      <c r="D23" s="21"/>
      <c r="E23" s="21"/>
      <c r="F23" s="21"/>
      <c r="G23" s="21"/>
      <c r="H23" s="21"/>
      <c r="I23" s="21"/>
      <c r="J23" s="21"/>
      <c r="K23" s="21"/>
      <c r="L23" s="21"/>
      <c r="M23" s="21"/>
      <c r="N23" s="21"/>
    </row>
    <row r="24" spans="1:16" x14ac:dyDescent="0.2">
      <c r="A24" s="21"/>
      <c r="B24" s="21"/>
      <c r="C24" s="21"/>
      <c r="D24" s="21"/>
      <c r="E24" s="21"/>
      <c r="F24" s="21"/>
      <c r="G24" s="21"/>
      <c r="H24" s="21"/>
      <c r="I24" s="21"/>
      <c r="J24" s="21"/>
      <c r="K24" s="21"/>
      <c r="L24" s="21"/>
      <c r="M24" s="21"/>
      <c r="N24" s="21"/>
      <c r="P24" s="5"/>
    </row>
    <row r="25" spans="1:16" x14ac:dyDescent="0.2">
      <c r="A25" s="26" t="s">
        <v>27</v>
      </c>
      <c r="B25" s="21"/>
      <c r="C25" s="21"/>
      <c r="D25" s="21"/>
      <c r="E25" s="21"/>
      <c r="F25" s="21"/>
      <c r="G25" s="21"/>
      <c r="H25" s="21"/>
      <c r="I25" s="21"/>
      <c r="J25" s="21"/>
      <c r="K25" s="21"/>
      <c r="L25" s="21"/>
      <c r="M25" s="21"/>
      <c r="N25" s="21"/>
    </row>
    <row r="26" spans="1:16" x14ac:dyDescent="0.2">
      <c r="A26" s="22"/>
      <c r="B26" s="21"/>
      <c r="C26" s="21"/>
      <c r="D26" s="21"/>
      <c r="E26" s="21"/>
      <c r="F26" s="21"/>
      <c r="G26" s="21"/>
      <c r="H26" s="21"/>
      <c r="I26" s="21"/>
      <c r="J26" s="21"/>
      <c r="K26" s="21"/>
      <c r="L26" s="21"/>
      <c r="M26" s="21"/>
      <c r="N26" s="21"/>
    </row>
    <row r="27" spans="1:16" ht="12.95" customHeight="1" x14ac:dyDescent="0.2">
      <c r="A27" s="111" t="s">
        <v>178</v>
      </c>
      <c r="B27" s="111"/>
      <c r="C27" s="111"/>
      <c r="D27" s="111"/>
      <c r="E27" s="111"/>
      <c r="F27" s="111"/>
      <c r="G27" s="111"/>
      <c r="H27" s="111"/>
      <c r="I27" s="111"/>
      <c r="J27" s="111"/>
      <c r="K27" s="111"/>
      <c r="L27" s="111"/>
      <c r="M27" s="111"/>
      <c r="N27" s="111"/>
    </row>
    <row r="28" spans="1:16" ht="12.95" customHeight="1" x14ac:dyDescent="0.2">
      <c r="A28" s="111"/>
      <c r="B28" s="111"/>
      <c r="C28" s="111"/>
      <c r="D28" s="111"/>
      <c r="E28" s="111"/>
      <c r="F28" s="111"/>
      <c r="G28" s="111"/>
      <c r="H28" s="111"/>
      <c r="I28" s="111"/>
      <c r="J28" s="111"/>
      <c r="K28" s="111"/>
      <c r="L28" s="111"/>
      <c r="M28" s="111"/>
      <c r="N28" s="111"/>
    </row>
    <row r="29" spans="1:16" ht="12.95" customHeight="1" x14ac:dyDescent="0.2">
      <c r="A29" s="111"/>
      <c r="B29" s="111"/>
      <c r="C29" s="111"/>
      <c r="D29" s="111"/>
      <c r="E29" s="111"/>
      <c r="F29" s="111"/>
      <c r="G29" s="111"/>
      <c r="H29" s="111"/>
      <c r="I29" s="111"/>
      <c r="J29" s="111"/>
      <c r="K29" s="111"/>
      <c r="L29" s="111"/>
      <c r="M29" s="111"/>
      <c r="N29" s="111"/>
    </row>
    <row r="30" spans="1:16" ht="12.95" customHeight="1" x14ac:dyDescent="0.2">
      <c r="A30" s="111"/>
      <c r="B30" s="111"/>
      <c r="C30" s="111"/>
      <c r="D30" s="111"/>
      <c r="E30" s="111"/>
      <c r="F30" s="111"/>
      <c r="G30" s="111"/>
      <c r="H30" s="111"/>
      <c r="I30" s="111"/>
      <c r="J30" s="111"/>
      <c r="K30" s="111"/>
      <c r="L30" s="111"/>
      <c r="M30" s="111"/>
      <c r="N30" s="111"/>
    </row>
    <row r="31" spans="1:16" ht="12.95" customHeight="1" x14ac:dyDescent="0.2">
      <c r="A31" s="111"/>
      <c r="B31" s="111"/>
      <c r="C31" s="111"/>
      <c r="D31" s="111"/>
      <c r="E31" s="111"/>
      <c r="F31" s="111"/>
      <c r="G31" s="111"/>
      <c r="H31" s="111"/>
      <c r="I31" s="111"/>
      <c r="J31" s="111"/>
      <c r="K31" s="111"/>
      <c r="L31" s="111"/>
      <c r="M31" s="111"/>
      <c r="N31" s="111"/>
    </row>
    <row r="32" spans="1:16" ht="12.95" customHeight="1" x14ac:dyDescent="0.2">
      <c r="A32" s="111"/>
      <c r="B32" s="111"/>
      <c r="C32" s="111"/>
      <c r="D32" s="111"/>
      <c r="E32" s="111"/>
      <c r="F32" s="111"/>
      <c r="G32" s="111"/>
      <c r="H32" s="111"/>
      <c r="I32" s="111"/>
      <c r="J32" s="111"/>
      <c r="K32" s="111"/>
      <c r="L32" s="111"/>
      <c r="M32" s="111"/>
      <c r="N32" s="111"/>
    </row>
    <row r="33" spans="1:14" ht="12.95" customHeight="1" x14ac:dyDescent="0.2">
      <c r="A33" s="111"/>
      <c r="B33" s="111"/>
      <c r="C33" s="111"/>
      <c r="D33" s="111"/>
      <c r="E33" s="111"/>
      <c r="F33" s="111"/>
      <c r="G33" s="111"/>
      <c r="H33" s="111"/>
      <c r="I33" s="111"/>
      <c r="J33" s="111"/>
      <c r="K33" s="111"/>
      <c r="L33" s="111"/>
      <c r="M33" s="111"/>
      <c r="N33" s="111"/>
    </row>
    <row r="34" spans="1:14" ht="12.95" customHeight="1" x14ac:dyDescent="0.2">
      <c r="A34" s="111"/>
      <c r="B34" s="111"/>
      <c r="C34" s="111"/>
      <c r="D34" s="111"/>
      <c r="E34" s="111"/>
      <c r="F34" s="111"/>
      <c r="G34" s="111"/>
      <c r="H34" s="111"/>
      <c r="I34" s="111"/>
      <c r="J34" s="111"/>
      <c r="K34" s="111"/>
      <c r="L34" s="111"/>
      <c r="M34" s="111"/>
      <c r="N34" s="111"/>
    </row>
    <row r="35" spans="1:14" ht="12.95" customHeight="1" x14ac:dyDescent="0.2">
      <c r="A35" s="111"/>
      <c r="B35" s="111"/>
      <c r="C35" s="111"/>
      <c r="D35" s="111"/>
      <c r="E35" s="111"/>
      <c r="F35" s="111"/>
      <c r="G35" s="111"/>
      <c r="H35" s="111"/>
      <c r="I35" s="111"/>
      <c r="J35" s="111"/>
      <c r="K35" s="111"/>
      <c r="L35" s="111"/>
      <c r="M35" s="111"/>
      <c r="N35" s="111"/>
    </row>
    <row r="36" spans="1:14" x14ac:dyDescent="0.2">
      <c r="A36" s="111"/>
      <c r="B36" s="111"/>
      <c r="C36" s="111"/>
      <c r="D36" s="111"/>
      <c r="E36" s="111"/>
      <c r="F36" s="111"/>
      <c r="G36" s="111"/>
      <c r="H36" s="111"/>
      <c r="I36" s="111"/>
      <c r="J36" s="111"/>
      <c r="K36" s="111"/>
      <c r="L36" s="111"/>
      <c r="M36" s="111"/>
      <c r="N36" s="111"/>
    </row>
    <row r="37" spans="1:14" x14ac:dyDescent="0.2">
      <c r="A37" s="111"/>
      <c r="B37" s="111"/>
      <c r="C37" s="111"/>
      <c r="D37" s="111"/>
      <c r="E37" s="111"/>
      <c r="F37" s="111"/>
      <c r="G37" s="111"/>
      <c r="H37" s="111"/>
      <c r="I37" s="111"/>
      <c r="J37" s="111"/>
      <c r="K37" s="111"/>
      <c r="L37" s="111"/>
      <c r="M37" s="111"/>
      <c r="N37" s="111"/>
    </row>
    <row r="38" spans="1:14" x14ac:dyDescent="0.2">
      <c r="A38" s="111"/>
      <c r="B38" s="111"/>
      <c r="C38" s="111"/>
      <c r="D38" s="111"/>
      <c r="E38" s="111"/>
      <c r="F38" s="111"/>
      <c r="G38" s="111"/>
      <c r="H38" s="111"/>
      <c r="I38" s="111"/>
      <c r="J38" s="111"/>
      <c r="K38" s="111"/>
      <c r="L38" s="111"/>
      <c r="M38" s="111"/>
      <c r="N38" s="111"/>
    </row>
    <row r="39" spans="1:14" x14ac:dyDescent="0.2">
      <c r="A39" s="111"/>
      <c r="B39" s="111"/>
      <c r="C39" s="111"/>
      <c r="D39" s="111"/>
      <c r="E39" s="111"/>
      <c r="F39" s="111"/>
      <c r="G39" s="111"/>
      <c r="H39" s="111"/>
      <c r="I39" s="111"/>
      <c r="J39" s="111"/>
      <c r="K39" s="111"/>
      <c r="L39" s="111"/>
      <c r="M39" s="111"/>
      <c r="N39" s="111"/>
    </row>
    <row r="40" spans="1:14" x14ac:dyDescent="0.2">
      <c r="A40" s="111"/>
      <c r="B40" s="111"/>
      <c r="C40" s="111"/>
      <c r="D40" s="111"/>
      <c r="E40" s="111"/>
      <c r="F40" s="111"/>
      <c r="G40" s="111"/>
      <c r="H40" s="111"/>
      <c r="I40" s="111"/>
      <c r="J40" s="111"/>
      <c r="K40" s="111"/>
      <c r="L40" s="111"/>
      <c r="M40" s="111"/>
      <c r="N40" s="111"/>
    </row>
    <row r="41" spans="1:14" x14ac:dyDescent="0.2">
      <c r="A41" s="111"/>
      <c r="B41" s="111"/>
      <c r="C41" s="111"/>
      <c r="D41" s="111"/>
      <c r="E41" s="111"/>
      <c r="F41" s="111"/>
      <c r="G41" s="111"/>
      <c r="H41" s="111"/>
      <c r="I41" s="111"/>
      <c r="J41" s="111"/>
      <c r="K41" s="111"/>
      <c r="L41" s="111"/>
      <c r="M41" s="111"/>
      <c r="N41" s="111"/>
    </row>
    <row r="42" spans="1:14" x14ac:dyDescent="0.2">
      <c r="A42" s="111"/>
      <c r="B42" s="111"/>
      <c r="C42" s="111"/>
      <c r="D42" s="111"/>
      <c r="E42" s="111"/>
      <c r="F42" s="111"/>
      <c r="G42" s="111"/>
      <c r="H42" s="111"/>
      <c r="I42" s="111"/>
      <c r="J42" s="111"/>
      <c r="K42" s="111"/>
      <c r="L42" s="111"/>
      <c r="M42" s="111"/>
      <c r="N42" s="111"/>
    </row>
  </sheetData>
  <sheetProtection algorithmName="SHA-512" hashValue="ZN31QfNsDB4a1PvdFrwg/4z3KFHuHkaAwij6eRazcm00Er/roW/K4E1Zu5+nsG34Udhx0POJM8fP0cCh3Vg/jA==" saltValue="UA63KNR3akC+Sobp1M4tCg==" spinCount="100000" sheet="1" objects="1" scenarios="1"/>
  <mergeCells count="3">
    <mergeCell ref="A1:N1"/>
    <mergeCell ref="A2:N2"/>
    <mergeCell ref="A27:N42"/>
  </mergeCells>
  <phoneticPr fontId="0" type="noConversion"/>
  <pageMargins left="0.75" right="0.75" top="1" bottom="1" header="0.5" footer="0.5"/>
  <pageSetup scale="98"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0"/>
  <sheetViews>
    <sheetView topLeftCell="A22" zoomScaleNormal="100" workbookViewId="0">
      <selection activeCell="I62" sqref="I62"/>
    </sheetView>
  </sheetViews>
  <sheetFormatPr defaultColWidth="8.7109375" defaultRowHeight="12.75" x14ac:dyDescent="0.2"/>
  <cols>
    <col min="1" max="1" width="4.140625" customWidth="1"/>
    <col min="9" max="9" width="48.140625" customWidth="1"/>
    <col min="257" max="257" width="4.140625" customWidth="1"/>
    <col min="265" max="265" width="48.140625" customWidth="1"/>
    <col min="513" max="513" width="4.140625" customWidth="1"/>
    <col min="521" max="521" width="48.140625" customWidth="1"/>
    <col min="769" max="769" width="4.140625" customWidth="1"/>
    <col min="777" max="777" width="48.140625" customWidth="1"/>
    <col min="1025" max="1025" width="4.140625" customWidth="1"/>
    <col min="1033" max="1033" width="48.140625" customWidth="1"/>
    <col min="1281" max="1281" width="4.140625" customWidth="1"/>
    <col min="1289" max="1289" width="48.140625" customWidth="1"/>
    <col min="1537" max="1537" width="4.140625" customWidth="1"/>
    <col min="1545" max="1545" width="48.140625" customWidth="1"/>
    <col min="1793" max="1793" width="4.140625" customWidth="1"/>
    <col min="1801" max="1801" width="48.140625" customWidth="1"/>
    <col min="2049" max="2049" width="4.140625" customWidth="1"/>
    <col min="2057" max="2057" width="48.140625" customWidth="1"/>
    <col min="2305" max="2305" width="4.140625" customWidth="1"/>
    <col min="2313" max="2313" width="48.140625" customWidth="1"/>
    <col min="2561" max="2561" width="4.140625" customWidth="1"/>
    <col min="2569" max="2569" width="48.140625" customWidth="1"/>
    <col min="2817" max="2817" width="4.140625" customWidth="1"/>
    <col min="2825" max="2825" width="48.140625" customWidth="1"/>
    <col min="3073" max="3073" width="4.140625" customWidth="1"/>
    <col min="3081" max="3081" width="48.140625" customWidth="1"/>
    <col min="3329" max="3329" width="4.140625" customWidth="1"/>
    <col min="3337" max="3337" width="48.140625" customWidth="1"/>
    <col min="3585" max="3585" width="4.140625" customWidth="1"/>
    <col min="3593" max="3593" width="48.140625" customWidth="1"/>
    <col min="3841" max="3841" width="4.140625" customWidth="1"/>
    <col min="3849" max="3849" width="48.140625" customWidth="1"/>
    <col min="4097" max="4097" width="4.140625" customWidth="1"/>
    <col min="4105" max="4105" width="48.140625" customWidth="1"/>
    <col min="4353" max="4353" width="4.140625" customWidth="1"/>
    <col min="4361" max="4361" width="48.140625" customWidth="1"/>
    <col min="4609" max="4609" width="4.140625" customWidth="1"/>
    <col min="4617" max="4617" width="48.140625" customWidth="1"/>
    <col min="4865" max="4865" width="4.140625" customWidth="1"/>
    <col min="4873" max="4873" width="48.140625" customWidth="1"/>
    <col min="5121" max="5121" width="4.140625" customWidth="1"/>
    <col min="5129" max="5129" width="48.140625" customWidth="1"/>
    <col min="5377" max="5377" width="4.140625" customWidth="1"/>
    <col min="5385" max="5385" width="48.140625" customWidth="1"/>
    <col min="5633" max="5633" width="4.140625" customWidth="1"/>
    <col min="5641" max="5641" width="48.140625" customWidth="1"/>
    <col min="5889" max="5889" width="4.140625" customWidth="1"/>
    <col min="5897" max="5897" width="48.140625" customWidth="1"/>
    <col min="6145" max="6145" width="4.140625" customWidth="1"/>
    <col min="6153" max="6153" width="48.140625" customWidth="1"/>
    <col min="6401" max="6401" width="4.140625" customWidth="1"/>
    <col min="6409" max="6409" width="48.140625" customWidth="1"/>
    <col min="6657" max="6657" width="4.140625" customWidth="1"/>
    <col min="6665" max="6665" width="48.140625" customWidth="1"/>
    <col min="6913" max="6913" width="4.140625" customWidth="1"/>
    <col min="6921" max="6921" width="48.140625" customWidth="1"/>
    <col min="7169" max="7169" width="4.140625" customWidth="1"/>
    <col min="7177" max="7177" width="48.140625" customWidth="1"/>
    <col min="7425" max="7425" width="4.140625" customWidth="1"/>
    <col min="7433" max="7433" width="48.140625" customWidth="1"/>
    <col min="7681" max="7681" width="4.140625" customWidth="1"/>
    <col min="7689" max="7689" width="48.140625" customWidth="1"/>
    <col min="7937" max="7937" width="4.140625" customWidth="1"/>
    <col min="7945" max="7945" width="48.140625" customWidth="1"/>
    <col min="8193" max="8193" width="4.140625" customWidth="1"/>
    <col min="8201" max="8201" width="48.140625" customWidth="1"/>
    <col min="8449" max="8449" width="4.140625" customWidth="1"/>
    <col min="8457" max="8457" width="48.140625" customWidth="1"/>
    <col min="8705" max="8705" width="4.140625" customWidth="1"/>
    <col min="8713" max="8713" width="48.140625" customWidth="1"/>
    <col min="8961" max="8961" width="4.140625" customWidth="1"/>
    <col min="8969" max="8969" width="48.140625" customWidth="1"/>
    <col min="9217" max="9217" width="4.140625" customWidth="1"/>
    <col min="9225" max="9225" width="48.140625" customWidth="1"/>
    <col min="9473" max="9473" width="4.140625" customWidth="1"/>
    <col min="9481" max="9481" width="48.140625" customWidth="1"/>
    <col min="9729" max="9729" width="4.140625" customWidth="1"/>
    <col min="9737" max="9737" width="48.140625" customWidth="1"/>
    <col min="9985" max="9985" width="4.140625" customWidth="1"/>
    <col min="9993" max="9993" width="48.140625" customWidth="1"/>
    <col min="10241" max="10241" width="4.140625" customWidth="1"/>
    <col min="10249" max="10249" width="48.140625" customWidth="1"/>
    <col min="10497" max="10497" width="4.140625" customWidth="1"/>
    <col min="10505" max="10505" width="48.140625" customWidth="1"/>
    <col min="10753" max="10753" width="4.140625" customWidth="1"/>
    <col min="10761" max="10761" width="48.140625" customWidth="1"/>
    <col min="11009" max="11009" width="4.140625" customWidth="1"/>
    <col min="11017" max="11017" width="48.140625" customWidth="1"/>
    <col min="11265" max="11265" width="4.140625" customWidth="1"/>
    <col min="11273" max="11273" width="48.140625" customWidth="1"/>
    <col min="11521" max="11521" width="4.140625" customWidth="1"/>
    <col min="11529" max="11529" width="48.140625" customWidth="1"/>
    <col min="11777" max="11777" width="4.140625" customWidth="1"/>
    <col min="11785" max="11785" width="48.140625" customWidth="1"/>
    <col min="12033" max="12033" width="4.140625" customWidth="1"/>
    <col min="12041" max="12041" width="48.140625" customWidth="1"/>
    <col min="12289" max="12289" width="4.140625" customWidth="1"/>
    <col min="12297" max="12297" width="48.140625" customWidth="1"/>
    <col min="12545" max="12545" width="4.140625" customWidth="1"/>
    <col min="12553" max="12553" width="48.140625" customWidth="1"/>
    <col min="12801" max="12801" width="4.140625" customWidth="1"/>
    <col min="12809" max="12809" width="48.140625" customWidth="1"/>
    <col min="13057" max="13057" width="4.140625" customWidth="1"/>
    <col min="13065" max="13065" width="48.140625" customWidth="1"/>
    <col min="13313" max="13313" width="4.140625" customWidth="1"/>
    <col min="13321" max="13321" width="48.140625" customWidth="1"/>
    <col min="13569" max="13569" width="4.140625" customWidth="1"/>
    <col min="13577" max="13577" width="48.140625" customWidth="1"/>
    <col min="13825" max="13825" width="4.140625" customWidth="1"/>
    <col min="13833" max="13833" width="48.140625" customWidth="1"/>
    <col min="14081" max="14081" width="4.140625" customWidth="1"/>
    <col min="14089" max="14089" width="48.140625" customWidth="1"/>
    <col min="14337" max="14337" width="4.140625" customWidth="1"/>
    <col min="14345" max="14345" width="48.140625" customWidth="1"/>
    <col min="14593" max="14593" width="4.140625" customWidth="1"/>
    <col min="14601" max="14601" width="48.140625" customWidth="1"/>
    <col min="14849" max="14849" width="4.140625" customWidth="1"/>
    <col min="14857" max="14857" width="48.140625" customWidth="1"/>
    <col min="15105" max="15105" width="4.140625" customWidth="1"/>
    <col min="15113" max="15113" width="48.140625" customWidth="1"/>
    <col min="15361" max="15361" width="4.140625" customWidth="1"/>
    <col min="15369" max="15369" width="48.140625" customWidth="1"/>
    <col min="15617" max="15617" width="4.140625" customWidth="1"/>
    <col min="15625" max="15625" width="48.140625" customWidth="1"/>
    <col min="15873" max="15873" width="4.140625" customWidth="1"/>
    <col min="15881" max="15881" width="48.140625" customWidth="1"/>
    <col min="16129" max="16129" width="4.140625" customWidth="1"/>
    <col min="16137" max="16137" width="48.140625" customWidth="1"/>
  </cols>
  <sheetData>
    <row r="1" spans="1:13" ht="15.75" x14ac:dyDescent="0.25">
      <c r="A1" s="114" t="s">
        <v>59</v>
      </c>
      <c r="B1" s="114"/>
      <c r="C1" s="114"/>
      <c r="D1" s="114"/>
      <c r="E1" s="114"/>
      <c r="F1" s="114"/>
      <c r="G1" s="114"/>
      <c r="H1" s="114"/>
      <c r="I1" s="114"/>
    </row>
    <row r="2" spans="1:13" ht="33" customHeight="1" x14ac:dyDescent="0.25">
      <c r="A2" s="115" t="s">
        <v>180</v>
      </c>
      <c r="B2" s="114"/>
      <c r="C2" s="114"/>
      <c r="D2" s="114"/>
      <c r="E2" s="114"/>
      <c r="F2" s="114"/>
      <c r="G2" s="114"/>
      <c r="H2" s="114"/>
      <c r="I2" s="114"/>
    </row>
    <row r="3" spans="1:13" x14ac:dyDescent="0.2">
      <c r="A3" s="113"/>
      <c r="B3" s="113"/>
      <c r="C3" s="113"/>
      <c r="D3" s="113"/>
      <c r="E3" s="113"/>
      <c r="F3" s="113"/>
      <c r="G3" s="113"/>
      <c r="H3" s="113"/>
      <c r="I3" s="113"/>
    </row>
    <row r="4" spans="1:13" x14ac:dyDescent="0.2">
      <c r="A4" s="113"/>
      <c r="B4" s="113"/>
      <c r="C4" s="113"/>
      <c r="D4" s="113"/>
      <c r="E4" s="113"/>
      <c r="F4" s="113"/>
      <c r="G4" s="113"/>
      <c r="H4" s="113"/>
      <c r="I4" s="113"/>
    </row>
    <row r="6" spans="1:13" x14ac:dyDescent="0.2">
      <c r="A6" s="113"/>
      <c r="B6" s="113"/>
      <c r="C6" s="113"/>
      <c r="D6" s="113"/>
      <c r="E6" s="113"/>
      <c r="F6" s="113"/>
      <c r="G6" s="113"/>
      <c r="H6" s="113"/>
      <c r="I6" s="113"/>
    </row>
    <row r="7" spans="1:13" x14ac:dyDescent="0.2">
      <c r="A7" s="27"/>
      <c r="B7" s="27"/>
      <c r="C7" s="1"/>
      <c r="D7" s="2"/>
      <c r="E7" s="2"/>
      <c r="F7" s="2"/>
      <c r="G7" s="27"/>
      <c r="H7" s="27"/>
      <c r="I7" s="27"/>
    </row>
    <row r="8" spans="1:13" ht="15" x14ac:dyDescent="0.2">
      <c r="A8" s="27"/>
      <c r="B8" s="12" t="s">
        <v>60</v>
      </c>
      <c r="C8" s="12"/>
      <c r="D8" s="12"/>
      <c r="E8" s="12"/>
      <c r="F8" s="12"/>
      <c r="G8" s="12"/>
      <c r="H8" s="12"/>
      <c r="I8" s="12"/>
    </row>
    <row r="9" spans="1:13" ht="15" x14ac:dyDescent="0.2">
      <c r="A9" s="27"/>
      <c r="B9" s="12" t="s">
        <v>6</v>
      </c>
      <c r="C9" s="12"/>
      <c r="D9" s="12"/>
      <c r="E9" s="12"/>
      <c r="F9" s="12"/>
      <c r="G9" s="12"/>
      <c r="H9" s="12"/>
      <c r="I9" s="12"/>
    </row>
    <row r="10" spans="1:13" ht="15" x14ac:dyDescent="0.2">
      <c r="A10" s="27"/>
      <c r="B10" s="12"/>
      <c r="C10" s="12"/>
      <c r="D10" s="12"/>
      <c r="E10" s="12"/>
      <c r="F10" s="12"/>
      <c r="G10" s="12"/>
      <c r="H10" s="12"/>
      <c r="I10" s="12"/>
    </row>
    <row r="11" spans="1:13" ht="15" x14ac:dyDescent="0.2">
      <c r="A11" s="27"/>
      <c r="B11" s="12" t="s">
        <v>7</v>
      </c>
      <c r="C11" s="12"/>
      <c r="D11" s="12"/>
      <c r="E11" s="12"/>
      <c r="F11" s="12"/>
      <c r="G11" s="12"/>
      <c r="H11" s="12"/>
      <c r="I11" s="12"/>
    </row>
    <row r="12" spans="1:13" ht="15" x14ac:dyDescent="0.2">
      <c r="A12" s="27"/>
      <c r="B12" s="12" t="s">
        <v>8</v>
      </c>
      <c r="C12" s="12"/>
      <c r="D12" s="12"/>
      <c r="E12" s="12"/>
      <c r="F12" s="12"/>
      <c r="G12" s="12"/>
      <c r="H12" s="12"/>
      <c r="I12" s="12"/>
      <c r="M12" s="5"/>
    </row>
    <row r="13" spans="1:13" ht="15" x14ac:dyDescent="0.2">
      <c r="A13" s="27"/>
      <c r="B13" s="12"/>
      <c r="C13" s="12"/>
      <c r="D13" s="12"/>
      <c r="E13" s="12"/>
      <c r="F13" s="12"/>
      <c r="G13" s="12"/>
      <c r="H13" s="12"/>
      <c r="I13" s="12"/>
    </row>
    <row r="14" spans="1:13" ht="15" x14ac:dyDescent="0.2">
      <c r="A14" s="27"/>
      <c r="B14" s="12" t="s">
        <v>9</v>
      </c>
      <c r="C14" s="12"/>
      <c r="D14" s="12"/>
      <c r="E14" s="12"/>
      <c r="F14" s="12"/>
      <c r="G14" s="12"/>
      <c r="H14" s="12"/>
      <c r="I14" s="12"/>
    </row>
    <row r="15" spans="1:13" ht="15" x14ac:dyDescent="0.2">
      <c r="A15" s="27"/>
      <c r="B15" s="12" t="s">
        <v>10</v>
      </c>
      <c r="C15" s="12"/>
      <c r="D15" s="12"/>
      <c r="E15" s="12"/>
      <c r="F15" s="12"/>
      <c r="G15" s="12"/>
      <c r="H15" s="12"/>
      <c r="I15" s="12"/>
    </row>
    <row r="16" spans="1:13" ht="15" x14ac:dyDescent="0.2">
      <c r="A16" s="27"/>
      <c r="B16" s="12" t="s">
        <v>11</v>
      </c>
      <c r="C16" s="12"/>
      <c r="D16" s="12"/>
      <c r="E16" s="12"/>
      <c r="F16" s="12"/>
      <c r="G16" s="12"/>
      <c r="H16" s="12"/>
      <c r="I16" s="12"/>
    </row>
    <row r="17" spans="1:13" ht="15" x14ac:dyDescent="0.2">
      <c r="A17" s="27"/>
      <c r="B17" s="12" t="s">
        <v>12</v>
      </c>
      <c r="C17" s="12"/>
      <c r="D17" s="12"/>
      <c r="E17" s="12"/>
      <c r="F17" s="12"/>
      <c r="G17" s="12"/>
      <c r="H17" s="12"/>
      <c r="I17" s="12"/>
    </row>
    <row r="18" spans="1:13" ht="15" x14ac:dyDescent="0.2">
      <c r="A18" s="27"/>
      <c r="B18" s="12"/>
      <c r="C18" s="12"/>
      <c r="D18" s="12"/>
      <c r="E18" s="12"/>
      <c r="F18" s="12"/>
      <c r="G18" s="12"/>
      <c r="H18" s="12"/>
      <c r="I18" s="12"/>
    </row>
    <row r="19" spans="1:13" ht="15" x14ac:dyDescent="0.2">
      <c r="A19" s="27"/>
      <c r="B19" s="12" t="s">
        <v>13</v>
      </c>
      <c r="C19" s="12"/>
      <c r="D19" s="12"/>
      <c r="E19" s="12"/>
      <c r="F19" s="12"/>
      <c r="G19" s="12"/>
      <c r="H19" s="12"/>
      <c r="I19" s="12"/>
      <c r="L19" s="5"/>
    </row>
    <row r="20" spans="1:13" ht="15" x14ac:dyDescent="0.2">
      <c r="A20" s="27"/>
      <c r="B20" s="12" t="s">
        <v>14</v>
      </c>
      <c r="C20" s="12"/>
      <c r="D20" s="12"/>
      <c r="E20" s="12"/>
      <c r="F20" s="12"/>
      <c r="G20" s="12"/>
      <c r="H20" s="12"/>
      <c r="I20" s="12"/>
      <c r="L20" s="5"/>
    </row>
    <row r="21" spans="1:13" ht="15" x14ac:dyDescent="0.2">
      <c r="A21" s="27"/>
      <c r="B21" s="12"/>
      <c r="C21" s="12"/>
      <c r="D21" s="12"/>
      <c r="E21" s="12"/>
      <c r="F21" s="12"/>
      <c r="G21" s="12"/>
      <c r="H21" s="12"/>
      <c r="I21" s="12"/>
      <c r="L21" s="5"/>
    </row>
    <row r="22" spans="1:13" ht="15" x14ac:dyDescent="0.2">
      <c r="A22" s="27"/>
      <c r="B22" s="12" t="s">
        <v>15</v>
      </c>
      <c r="C22" s="12"/>
      <c r="D22" s="12"/>
      <c r="E22" s="12"/>
      <c r="F22" s="12"/>
      <c r="G22" s="12"/>
      <c r="H22" s="12"/>
      <c r="I22" s="12"/>
    </row>
    <row r="23" spans="1:13" ht="15" x14ac:dyDescent="0.2">
      <c r="A23" s="27"/>
      <c r="B23" s="12" t="s">
        <v>16</v>
      </c>
      <c r="C23" s="12"/>
      <c r="D23" s="12"/>
      <c r="E23" s="12"/>
      <c r="F23" s="12"/>
      <c r="G23" s="12"/>
      <c r="H23" s="12"/>
      <c r="I23" s="12"/>
    </row>
    <row r="24" spans="1:13" ht="15.75" x14ac:dyDescent="0.25">
      <c r="A24" s="27"/>
      <c r="B24" s="12" t="s">
        <v>183</v>
      </c>
      <c r="C24" s="12"/>
      <c r="D24" s="12"/>
      <c r="E24" s="12"/>
      <c r="F24" s="12"/>
      <c r="G24" s="12"/>
      <c r="H24" s="12"/>
      <c r="I24" s="12"/>
    </row>
    <row r="25" spans="1:13" ht="15" x14ac:dyDescent="0.2">
      <c r="A25" s="27"/>
      <c r="B25" s="12" t="s">
        <v>17</v>
      </c>
      <c r="C25" s="12"/>
      <c r="D25" s="12"/>
      <c r="E25" s="12"/>
      <c r="F25" s="12"/>
      <c r="G25" s="12"/>
      <c r="H25" s="13"/>
      <c r="I25" s="12"/>
      <c r="M25" s="5"/>
    </row>
    <row r="26" spans="1:13" ht="15" x14ac:dyDescent="0.2">
      <c r="A26" s="27"/>
      <c r="B26" s="12" t="s">
        <v>18</v>
      </c>
      <c r="C26" s="12"/>
      <c r="D26" s="12"/>
      <c r="E26" s="12"/>
      <c r="F26" s="12"/>
      <c r="G26" s="12"/>
      <c r="H26" s="13"/>
      <c r="I26" s="12"/>
    </row>
    <row r="27" spans="1:13" ht="15" x14ac:dyDescent="0.2">
      <c r="A27" s="27"/>
      <c r="B27" s="12"/>
      <c r="C27" s="12"/>
      <c r="D27" s="12"/>
      <c r="E27" s="12"/>
      <c r="F27" s="12"/>
      <c r="G27" s="12"/>
      <c r="H27" s="13"/>
      <c r="I27" s="12"/>
    </row>
    <row r="28" spans="1:13" ht="15" x14ac:dyDescent="0.2">
      <c r="A28" s="27"/>
      <c r="B28" s="12"/>
      <c r="C28" s="12"/>
      <c r="D28" s="12"/>
      <c r="E28" s="12"/>
      <c r="F28" s="12"/>
      <c r="G28" s="12"/>
      <c r="H28" s="13"/>
      <c r="I28" s="12"/>
    </row>
    <row r="29" spans="1:13" ht="15" x14ac:dyDescent="0.2">
      <c r="A29" s="27"/>
      <c r="B29" s="12"/>
      <c r="C29" s="12"/>
      <c r="D29" s="12"/>
      <c r="E29" s="12"/>
      <c r="F29" s="12"/>
      <c r="G29" s="12"/>
      <c r="H29" s="13"/>
      <c r="I29" s="12"/>
    </row>
    <row r="30" spans="1:13" x14ac:dyDescent="0.2">
      <c r="A30" s="27"/>
      <c r="B30" s="10"/>
      <c r="C30" s="10"/>
      <c r="D30" s="10"/>
      <c r="E30" s="10"/>
      <c r="F30" s="10"/>
      <c r="G30" s="10"/>
      <c r="H30" s="11"/>
      <c r="I30" s="10"/>
    </row>
    <row r="31" spans="1:13" ht="15.75" x14ac:dyDescent="0.25">
      <c r="A31" s="27"/>
      <c r="B31" s="14" t="s">
        <v>19</v>
      </c>
      <c r="C31" s="12"/>
      <c r="D31" s="10"/>
      <c r="E31" s="10"/>
      <c r="F31" s="10"/>
      <c r="G31" s="10"/>
      <c r="H31" s="10"/>
      <c r="I31" s="10"/>
    </row>
    <row r="32" spans="1:13" ht="12" customHeight="1" x14ac:dyDescent="0.2">
      <c r="A32" s="27"/>
      <c r="B32" s="112" t="s">
        <v>170</v>
      </c>
      <c r="C32" s="112"/>
      <c r="D32" s="112"/>
      <c r="E32" s="112"/>
      <c r="F32" s="112"/>
      <c r="G32" s="112"/>
      <c r="H32" s="112"/>
      <c r="I32" s="112"/>
      <c r="J32" s="28"/>
      <c r="K32" s="29"/>
      <c r="L32" s="30"/>
      <c r="M32" s="30"/>
    </row>
    <row r="33" spans="1:13" ht="12" customHeight="1" x14ac:dyDescent="0.2">
      <c r="A33" s="27"/>
      <c r="B33" s="112"/>
      <c r="C33" s="112"/>
      <c r="D33" s="112"/>
      <c r="E33" s="112"/>
      <c r="F33" s="112"/>
      <c r="G33" s="112"/>
      <c r="H33" s="112"/>
      <c r="I33" s="112"/>
      <c r="J33" s="28"/>
      <c r="K33" s="29"/>
      <c r="L33" s="30"/>
      <c r="M33" s="30"/>
    </row>
    <row r="34" spans="1:13" ht="12" customHeight="1" x14ac:dyDescent="0.2">
      <c r="A34" s="27"/>
      <c r="B34" s="112"/>
      <c r="C34" s="112"/>
      <c r="D34" s="112"/>
      <c r="E34" s="112"/>
      <c r="F34" s="112"/>
      <c r="G34" s="112"/>
      <c r="H34" s="112"/>
      <c r="I34" s="112"/>
      <c r="J34" s="28"/>
      <c r="K34" s="29"/>
      <c r="L34" s="30"/>
      <c r="M34" s="30"/>
    </row>
    <row r="35" spans="1:13" ht="12" customHeight="1" x14ac:dyDescent="0.2">
      <c r="A35" s="27"/>
      <c r="B35" s="112"/>
      <c r="C35" s="112"/>
      <c r="D35" s="112"/>
      <c r="E35" s="112"/>
      <c r="F35" s="112"/>
      <c r="G35" s="112"/>
      <c r="H35" s="112"/>
      <c r="I35" s="112"/>
      <c r="J35" s="31"/>
      <c r="K35" s="32"/>
      <c r="L35" s="33"/>
      <c r="M35" s="33"/>
    </row>
    <row r="36" spans="1:13" ht="12" customHeight="1" x14ac:dyDescent="0.2">
      <c r="A36" s="27"/>
      <c r="B36" s="112"/>
      <c r="C36" s="112"/>
      <c r="D36" s="112"/>
      <c r="E36" s="112"/>
      <c r="F36" s="112"/>
      <c r="G36" s="112"/>
      <c r="H36" s="112"/>
      <c r="I36" s="112"/>
      <c r="J36" s="31"/>
      <c r="K36" s="32"/>
      <c r="L36" s="33"/>
      <c r="M36" s="33"/>
    </row>
    <row r="37" spans="1:13" x14ac:dyDescent="0.2">
      <c r="A37" s="27"/>
      <c r="B37" s="112"/>
      <c r="C37" s="112"/>
      <c r="D37" s="112"/>
      <c r="E37" s="112"/>
      <c r="F37" s="112"/>
      <c r="G37" s="112"/>
      <c r="H37" s="112"/>
      <c r="I37" s="112"/>
      <c r="J37" s="31"/>
      <c r="K37" s="32"/>
      <c r="L37" s="33"/>
      <c r="M37" s="33"/>
    </row>
    <row r="38" spans="1:13" x14ac:dyDescent="0.2">
      <c r="A38" s="27"/>
      <c r="B38" s="112"/>
      <c r="C38" s="112"/>
      <c r="D38" s="112"/>
      <c r="E38" s="112"/>
      <c r="F38" s="112"/>
      <c r="G38" s="112"/>
      <c r="H38" s="112"/>
      <c r="I38" s="112"/>
    </row>
    <row r="39" spans="1:13" x14ac:dyDescent="0.2">
      <c r="A39" s="27"/>
      <c r="B39" s="2"/>
      <c r="C39" s="2"/>
      <c r="D39" s="2"/>
      <c r="E39" s="27"/>
      <c r="F39" s="27"/>
      <c r="G39" s="27"/>
      <c r="H39" s="27"/>
      <c r="I39" s="27"/>
    </row>
    <row r="40" spans="1:13" ht="15.75" x14ac:dyDescent="0.25">
      <c r="A40" s="27"/>
      <c r="B40" s="34"/>
      <c r="C40" s="35"/>
      <c r="D40" s="36"/>
      <c r="E40" s="37"/>
      <c r="F40" s="37"/>
      <c r="G40" s="30"/>
      <c r="H40" s="30"/>
      <c r="I40" s="27"/>
    </row>
  </sheetData>
  <mergeCells count="6">
    <mergeCell ref="B32:I38"/>
    <mergeCell ref="A6:I6"/>
    <mergeCell ref="A1:I1"/>
    <mergeCell ref="A2:I2"/>
    <mergeCell ref="A3:I3"/>
    <mergeCell ref="A4:I4"/>
  </mergeCells>
  <phoneticPr fontId="0" type="noConversion"/>
  <pageMargins left="0.75" right="0.75" top="1" bottom="1" header="0.5" footer="0.5"/>
  <pageSetup scale="75" orientation="portrait" r:id="rId1"/>
  <headerFooter alignWithMargins="0">
    <oddFooter>&amp;C&amp;K000000P-&amp;P+1.</oddFooter>
  </headerFooter>
  <colBreaks count="1" manualBreakCount="1">
    <brk id="9"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tabSelected="1" zoomScaleNormal="100" workbookViewId="0">
      <selection activeCell="C57" sqref="C57"/>
    </sheetView>
  </sheetViews>
  <sheetFormatPr defaultColWidth="8.7109375" defaultRowHeight="15" x14ac:dyDescent="0.2"/>
  <cols>
    <col min="1" max="1" width="12.28515625" style="3" customWidth="1"/>
    <col min="2" max="2" width="12.42578125" style="3" customWidth="1"/>
    <col min="3" max="3" width="69.7109375" style="3" customWidth="1"/>
    <col min="4" max="4" width="10.140625" style="3" customWidth="1"/>
    <col min="5" max="5" width="10.140625" style="38" customWidth="1"/>
    <col min="6" max="6" width="15.7109375" style="3" customWidth="1"/>
    <col min="7" max="7" width="20.7109375" style="3" customWidth="1"/>
    <col min="8" max="8" width="8.7109375" style="3"/>
    <col min="9" max="9" width="8.7109375" style="88"/>
    <col min="10" max="10" width="14.7109375" style="3" bestFit="1" customWidth="1"/>
    <col min="11" max="256" width="8.7109375" style="3"/>
    <col min="257" max="257" width="12.28515625" style="3" customWidth="1"/>
    <col min="258" max="258" width="12.42578125" style="3" customWidth="1"/>
    <col min="259" max="259" width="69.7109375" style="3" customWidth="1"/>
    <col min="260" max="261" width="10.140625" style="3" customWidth="1"/>
    <col min="262" max="262" width="15.7109375" style="3" customWidth="1"/>
    <col min="263" max="263" width="20.7109375" style="3" customWidth="1"/>
    <col min="264" max="265" width="8.7109375" style="3"/>
    <col min="266" max="266" width="14.7109375" style="3" bestFit="1" customWidth="1"/>
    <col min="267" max="512" width="8.7109375" style="3"/>
    <col min="513" max="513" width="12.28515625" style="3" customWidth="1"/>
    <col min="514" max="514" width="12.42578125" style="3" customWidth="1"/>
    <col min="515" max="515" width="69.7109375" style="3" customWidth="1"/>
    <col min="516" max="517" width="10.140625" style="3" customWidth="1"/>
    <col min="518" max="518" width="15.7109375" style="3" customWidth="1"/>
    <col min="519" max="519" width="20.7109375" style="3" customWidth="1"/>
    <col min="520" max="521" width="8.7109375" style="3"/>
    <col min="522" max="522" width="14.7109375" style="3" bestFit="1" customWidth="1"/>
    <col min="523" max="768" width="8.7109375" style="3"/>
    <col min="769" max="769" width="12.28515625" style="3" customWidth="1"/>
    <col min="770" max="770" width="12.42578125" style="3" customWidth="1"/>
    <col min="771" max="771" width="69.7109375" style="3" customWidth="1"/>
    <col min="772" max="773" width="10.140625" style="3" customWidth="1"/>
    <col min="774" max="774" width="15.7109375" style="3" customWidth="1"/>
    <col min="775" max="775" width="20.7109375" style="3" customWidth="1"/>
    <col min="776" max="777" width="8.7109375" style="3"/>
    <col min="778" max="778" width="14.7109375" style="3" bestFit="1" customWidth="1"/>
    <col min="779" max="1024" width="8.7109375" style="3"/>
    <col min="1025" max="1025" width="12.28515625" style="3" customWidth="1"/>
    <col min="1026" max="1026" width="12.42578125" style="3" customWidth="1"/>
    <col min="1027" max="1027" width="69.7109375" style="3" customWidth="1"/>
    <col min="1028" max="1029" width="10.140625" style="3" customWidth="1"/>
    <col min="1030" max="1030" width="15.7109375" style="3" customWidth="1"/>
    <col min="1031" max="1031" width="20.7109375" style="3" customWidth="1"/>
    <col min="1032" max="1033" width="8.7109375" style="3"/>
    <col min="1034" max="1034" width="14.7109375" style="3" bestFit="1" customWidth="1"/>
    <col min="1035" max="1280" width="8.7109375" style="3"/>
    <col min="1281" max="1281" width="12.28515625" style="3" customWidth="1"/>
    <col min="1282" max="1282" width="12.42578125" style="3" customWidth="1"/>
    <col min="1283" max="1283" width="69.7109375" style="3" customWidth="1"/>
    <col min="1284" max="1285" width="10.140625" style="3" customWidth="1"/>
    <col min="1286" max="1286" width="15.7109375" style="3" customWidth="1"/>
    <col min="1287" max="1287" width="20.7109375" style="3" customWidth="1"/>
    <col min="1288" max="1289" width="8.7109375" style="3"/>
    <col min="1290" max="1290" width="14.7109375" style="3" bestFit="1" customWidth="1"/>
    <col min="1291" max="1536" width="8.7109375" style="3"/>
    <col min="1537" max="1537" width="12.28515625" style="3" customWidth="1"/>
    <col min="1538" max="1538" width="12.42578125" style="3" customWidth="1"/>
    <col min="1539" max="1539" width="69.7109375" style="3" customWidth="1"/>
    <col min="1540" max="1541" width="10.140625" style="3" customWidth="1"/>
    <col min="1542" max="1542" width="15.7109375" style="3" customWidth="1"/>
    <col min="1543" max="1543" width="20.7109375" style="3" customWidth="1"/>
    <col min="1544" max="1545" width="8.7109375" style="3"/>
    <col min="1546" max="1546" width="14.7109375" style="3" bestFit="1" customWidth="1"/>
    <col min="1547" max="1792" width="8.7109375" style="3"/>
    <col min="1793" max="1793" width="12.28515625" style="3" customWidth="1"/>
    <col min="1794" max="1794" width="12.42578125" style="3" customWidth="1"/>
    <col min="1795" max="1795" width="69.7109375" style="3" customWidth="1"/>
    <col min="1796" max="1797" width="10.140625" style="3" customWidth="1"/>
    <col min="1798" max="1798" width="15.7109375" style="3" customWidth="1"/>
    <col min="1799" max="1799" width="20.7109375" style="3" customWidth="1"/>
    <col min="1800" max="1801" width="8.7109375" style="3"/>
    <col min="1802" max="1802" width="14.7109375" style="3" bestFit="1" customWidth="1"/>
    <col min="1803" max="2048" width="8.7109375" style="3"/>
    <col min="2049" max="2049" width="12.28515625" style="3" customWidth="1"/>
    <col min="2050" max="2050" width="12.42578125" style="3" customWidth="1"/>
    <col min="2051" max="2051" width="69.7109375" style="3" customWidth="1"/>
    <col min="2052" max="2053" width="10.140625" style="3" customWidth="1"/>
    <col min="2054" max="2054" width="15.7109375" style="3" customWidth="1"/>
    <col min="2055" max="2055" width="20.7109375" style="3" customWidth="1"/>
    <col min="2056" max="2057" width="8.7109375" style="3"/>
    <col min="2058" max="2058" width="14.7109375" style="3" bestFit="1" customWidth="1"/>
    <col min="2059" max="2304" width="8.7109375" style="3"/>
    <col min="2305" max="2305" width="12.28515625" style="3" customWidth="1"/>
    <col min="2306" max="2306" width="12.42578125" style="3" customWidth="1"/>
    <col min="2307" max="2307" width="69.7109375" style="3" customWidth="1"/>
    <col min="2308" max="2309" width="10.140625" style="3" customWidth="1"/>
    <col min="2310" max="2310" width="15.7109375" style="3" customWidth="1"/>
    <col min="2311" max="2311" width="20.7109375" style="3" customWidth="1"/>
    <col min="2312" max="2313" width="8.7109375" style="3"/>
    <col min="2314" max="2314" width="14.7109375" style="3" bestFit="1" customWidth="1"/>
    <col min="2315" max="2560" width="8.7109375" style="3"/>
    <col min="2561" max="2561" width="12.28515625" style="3" customWidth="1"/>
    <col min="2562" max="2562" width="12.42578125" style="3" customWidth="1"/>
    <col min="2563" max="2563" width="69.7109375" style="3" customWidth="1"/>
    <col min="2564" max="2565" width="10.140625" style="3" customWidth="1"/>
    <col min="2566" max="2566" width="15.7109375" style="3" customWidth="1"/>
    <col min="2567" max="2567" width="20.7109375" style="3" customWidth="1"/>
    <col min="2568" max="2569" width="8.7109375" style="3"/>
    <col min="2570" max="2570" width="14.7109375" style="3" bestFit="1" customWidth="1"/>
    <col min="2571" max="2816" width="8.7109375" style="3"/>
    <col min="2817" max="2817" width="12.28515625" style="3" customWidth="1"/>
    <col min="2818" max="2818" width="12.42578125" style="3" customWidth="1"/>
    <col min="2819" max="2819" width="69.7109375" style="3" customWidth="1"/>
    <col min="2820" max="2821" width="10.140625" style="3" customWidth="1"/>
    <col min="2822" max="2822" width="15.7109375" style="3" customWidth="1"/>
    <col min="2823" max="2823" width="20.7109375" style="3" customWidth="1"/>
    <col min="2824" max="2825" width="8.7109375" style="3"/>
    <col min="2826" max="2826" width="14.7109375" style="3" bestFit="1" customWidth="1"/>
    <col min="2827" max="3072" width="8.7109375" style="3"/>
    <col min="3073" max="3073" width="12.28515625" style="3" customWidth="1"/>
    <col min="3074" max="3074" width="12.42578125" style="3" customWidth="1"/>
    <col min="3075" max="3075" width="69.7109375" style="3" customWidth="1"/>
    <col min="3076" max="3077" width="10.140625" style="3" customWidth="1"/>
    <col min="3078" max="3078" width="15.7109375" style="3" customWidth="1"/>
    <col min="3079" max="3079" width="20.7109375" style="3" customWidth="1"/>
    <col min="3080" max="3081" width="8.7109375" style="3"/>
    <col min="3082" max="3082" width="14.7109375" style="3" bestFit="1" customWidth="1"/>
    <col min="3083" max="3328" width="8.7109375" style="3"/>
    <col min="3329" max="3329" width="12.28515625" style="3" customWidth="1"/>
    <col min="3330" max="3330" width="12.42578125" style="3" customWidth="1"/>
    <col min="3331" max="3331" width="69.7109375" style="3" customWidth="1"/>
    <col min="3332" max="3333" width="10.140625" style="3" customWidth="1"/>
    <col min="3334" max="3334" width="15.7109375" style="3" customWidth="1"/>
    <col min="3335" max="3335" width="20.7109375" style="3" customWidth="1"/>
    <col min="3336" max="3337" width="8.7109375" style="3"/>
    <col min="3338" max="3338" width="14.7109375" style="3" bestFit="1" customWidth="1"/>
    <col min="3339" max="3584" width="8.7109375" style="3"/>
    <col min="3585" max="3585" width="12.28515625" style="3" customWidth="1"/>
    <col min="3586" max="3586" width="12.42578125" style="3" customWidth="1"/>
    <col min="3587" max="3587" width="69.7109375" style="3" customWidth="1"/>
    <col min="3588" max="3589" width="10.140625" style="3" customWidth="1"/>
    <col min="3590" max="3590" width="15.7109375" style="3" customWidth="1"/>
    <col min="3591" max="3591" width="20.7109375" style="3" customWidth="1"/>
    <col min="3592" max="3593" width="8.7109375" style="3"/>
    <col min="3594" max="3594" width="14.7109375" style="3" bestFit="1" customWidth="1"/>
    <col min="3595" max="3840" width="8.7109375" style="3"/>
    <col min="3841" max="3841" width="12.28515625" style="3" customWidth="1"/>
    <col min="3842" max="3842" width="12.42578125" style="3" customWidth="1"/>
    <col min="3843" max="3843" width="69.7109375" style="3" customWidth="1"/>
    <col min="3844" max="3845" width="10.140625" style="3" customWidth="1"/>
    <col min="3846" max="3846" width="15.7109375" style="3" customWidth="1"/>
    <col min="3847" max="3847" width="20.7109375" style="3" customWidth="1"/>
    <col min="3848" max="3849" width="8.7109375" style="3"/>
    <col min="3850" max="3850" width="14.7109375" style="3" bestFit="1" customWidth="1"/>
    <col min="3851" max="4096" width="8.7109375" style="3"/>
    <col min="4097" max="4097" width="12.28515625" style="3" customWidth="1"/>
    <col min="4098" max="4098" width="12.42578125" style="3" customWidth="1"/>
    <col min="4099" max="4099" width="69.7109375" style="3" customWidth="1"/>
    <col min="4100" max="4101" width="10.140625" style="3" customWidth="1"/>
    <col min="4102" max="4102" width="15.7109375" style="3" customWidth="1"/>
    <col min="4103" max="4103" width="20.7109375" style="3" customWidth="1"/>
    <col min="4104" max="4105" width="8.7109375" style="3"/>
    <col min="4106" max="4106" width="14.7109375" style="3" bestFit="1" customWidth="1"/>
    <col min="4107" max="4352" width="8.7109375" style="3"/>
    <col min="4353" max="4353" width="12.28515625" style="3" customWidth="1"/>
    <col min="4354" max="4354" width="12.42578125" style="3" customWidth="1"/>
    <col min="4355" max="4355" width="69.7109375" style="3" customWidth="1"/>
    <col min="4356" max="4357" width="10.140625" style="3" customWidth="1"/>
    <col min="4358" max="4358" width="15.7109375" style="3" customWidth="1"/>
    <col min="4359" max="4359" width="20.7109375" style="3" customWidth="1"/>
    <col min="4360" max="4361" width="8.7109375" style="3"/>
    <col min="4362" max="4362" width="14.7109375" style="3" bestFit="1" customWidth="1"/>
    <col min="4363" max="4608" width="8.7109375" style="3"/>
    <col min="4609" max="4609" width="12.28515625" style="3" customWidth="1"/>
    <col min="4610" max="4610" width="12.42578125" style="3" customWidth="1"/>
    <col min="4611" max="4611" width="69.7109375" style="3" customWidth="1"/>
    <col min="4612" max="4613" width="10.140625" style="3" customWidth="1"/>
    <col min="4614" max="4614" width="15.7109375" style="3" customWidth="1"/>
    <col min="4615" max="4615" width="20.7109375" style="3" customWidth="1"/>
    <col min="4616" max="4617" width="8.7109375" style="3"/>
    <col min="4618" max="4618" width="14.7109375" style="3" bestFit="1" customWidth="1"/>
    <col min="4619" max="4864" width="8.7109375" style="3"/>
    <col min="4865" max="4865" width="12.28515625" style="3" customWidth="1"/>
    <col min="4866" max="4866" width="12.42578125" style="3" customWidth="1"/>
    <col min="4867" max="4867" width="69.7109375" style="3" customWidth="1"/>
    <col min="4868" max="4869" width="10.140625" style="3" customWidth="1"/>
    <col min="4870" max="4870" width="15.7109375" style="3" customWidth="1"/>
    <col min="4871" max="4871" width="20.7109375" style="3" customWidth="1"/>
    <col min="4872" max="4873" width="8.7109375" style="3"/>
    <col min="4874" max="4874" width="14.7109375" style="3" bestFit="1" customWidth="1"/>
    <col min="4875" max="5120" width="8.7109375" style="3"/>
    <col min="5121" max="5121" width="12.28515625" style="3" customWidth="1"/>
    <col min="5122" max="5122" width="12.42578125" style="3" customWidth="1"/>
    <col min="5123" max="5123" width="69.7109375" style="3" customWidth="1"/>
    <col min="5124" max="5125" width="10.140625" style="3" customWidth="1"/>
    <col min="5126" max="5126" width="15.7109375" style="3" customWidth="1"/>
    <col min="5127" max="5127" width="20.7109375" style="3" customWidth="1"/>
    <col min="5128" max="5129" width="8.7109375" style="3"/>
    <col min="5130" max="5130" width="14.7109375" style="3" bestFit="1" customWidth="1"/>
    <col min="5131" max="5376" width="8.7109375" style="3"/>
    <col min="5377" max="5377" width="12.28515625" style="3" customWidth="1"/>
    <col min="5378" max="5378" width="12.42578125" style="3" customWidth="1"/>
    <col min="5379" max="5379" width="69.7109375" style="3" customWidth="1"/>
    <col min="5380" max="5381" width="10.140625" style="3" customWidth="1"/>
    <col min="5382" max="5382" width="15.7109375" style="3" customWidth="1"/>
    <col min="5383" max="5383" width="20.7109375" style="3" customWidth="1"/>
    <col min="5384" max="5385" width="8.7109375" style="3"/>
    <col min="5386" max="5386" width="14.7109375" style="3" bestFit="1" customWidth="1"/>
    <col min="5387" max="5632" width="8.7109375" style="3"/>
    <col min="5633" max="5633" width="12.28515625" style="3" customWidth="1"/>
    <col min="5634" max="5634" width="12.42578125" style="3" customWidth="1"/>
    <col min="5635" max="5635" width="69.7109375" style="3" customWidth="1"/>
    <col min="5636" max="5637" width="10.140625" style="3" customWidth="1"/>
    <col min="5638" max="5638" width="15.7109375" style="3" customWidth="1"/>
    <col min="5639" max="5639" width="20.7109375" style="3" customWidth="1"/>
    <col min="5640" max="5641" width="8.7109375" style="3"/>
    <col min="5642" max="5642" width="14.7109375" style="3" bestFit="1" customWidth="1"/>
    <col min="5643" max="5888" width="8.7109375" style="3"/>
    <col min="5889" max="5889" width="12.28515625" style="3" customWidth="1"/>
    <col min="5890" max="5890" width="12.42578125" style="3" customWidth="1"/>
    <col min="5891" max="5891" width="69.7109375" style="3" customWidth="1"/>
    <col min="5892" max="5893" width="10.140625" style="3" customWidth="1"/>
    <col min="5894" max="5894" width="15.7109375" style="3" customWidth="1"/>
    <col min="5895" max="5895" width="20.7109375" style="3" customWidth="1"/>
    <col min="5896" max="5897" width="8.7109375" style="3"/>
    <col min="5898" max="5898" width="14.7109375" style="3" bestFit="1" customWidth="1"/>
    <col min="5899" max="6144" width="8.7109375" style="3"/>
    <col min="6145" max="6145" width="12.28515625" style="3" customWidth="1"/>
    <col min="6146" max="6146" width="12.42578125" style="3" customWidth="1"/>
    <col min="6147" max="6147" width="69.7109375" style="3" customWidth="1"/>
    <col min="6148" max="6149" width="10.140625" style="3" customWidth="1"/>
    <col min="6150" max="6150" width="15.7109375" style="3" customWidth="1"/>
    <col min="6151" max="6151" width="20.7109375" style="3" customWidth="1"/>
    <col min="6152" max="6153" width="8.7109375" style="3"/>
    <col min="6154" max="6154" width="14.7109375" style="3" bestFit="1" customWidth="1"/>
    <col min="6155" max="6400" width="8.7109375" style="3"/>
    <col min="6401" max="6401" width="12.28515625" style="3" customWidth="1"/>
    <col min="6402" max="6402" width="12.42578125" style="3" customWidth="1"/>
    <col min="6403" max="6403" width="69.7109375" style="3" customWidth="1"/>
    <col min="6404" max="6405" width="10.140625" style="3" customWidth="1"/>
    <col min="6406" max="6406" width="15.7109375" style="3" customWidth="1"/>
    <col min="6407" max="6407" width="20.7109375" style="3" customWidth="1"/>
    <col min="6408" max="6409" width="8.7109375" style="3"/>
    <col min="6410" max="6410" width="14.7109375" style="3" bestFit="1" customWidth="1"/>
    <col min="6411" max="6656" width="8.7109375" style="3"/>
    <col min="6657" max="6657" width="12.28515625" style="3" customWidth="1"/>
    <col min="6658" max="6658" width="12.42578125" style="3" customWidth="1"/>
    <col min="6659" max="6659" width="69.7109375" style="3" customWidth="1"/>
    <col min="6660" max="6661" width="10.140625" style="3" customWidth="1"/>
    <col min="6662" max="6662" width="15.7109375" style="3" customWidth="1"/>
    <col min="6663" max="6663" width="20.7109375" style="3" customWidth="1"/>
    <col min="6664" max="6665" width="8.7109375" style="3"/>
    <col min="6666" max="6666" width="14.7109375" style="3" bestFit="1" customWidth="1"/>
    <col min="6667" max="6912" width="8.7109375" style="3"/>
    <col min="6913" max="6913" width="12.28515625" style="3" customWidth="1"/>
    <col min="6914" max="6914" width="12.42578125" style="3" customWidth="1"/>
    <col min="6915" max="6915" width="69.7109375" style="3" customWidth="1"/>
    <col min="6916" max="6917" width="10.140625" style="3" customWidth="1"/>
    <col min="6918" max="6918" width="15.7109375" style="3" customWidth="1"/>
    <col min="6919" max="6919" width="20.7109375" style="3" customWidth="1"/>
    <col min="6920" max="6921" width="8.7109375" style="3"/>
    <col min="6922" max="6922" width="14.7109375" style="3" bestFit="1" customWidth="1"/>
    <col min="6923" max="7168" width="8.7109375" style="3"/>
    <col min="7169" max="7169" width="12.28515625" style="3" customWidth="1"/>
    <col min="7170" max="7170" width="12.42578125" style="3" customWidth="1"/>
    <col min="7171" max="7171" width="69.7109375" style="3" customWidth="1"/>
    <col min="7172" max="7173" width="10.140625" style="3" customWidth="1"/>
    <col min="7174" max="7174" width="15.7109375" style="3" customWidth="1"/>
    <col min="7175" max="7175" width="20.7109375" style="3" customWidth="1"/>
    <col min="7176" max="7177" width="8.7109375" style="3"/>
    <col min="7178" max="7178" width="14.7109375" style="3" bestFit="1" customWidth="1"/>
    <col min="7179" max="7424" width="8.7109375" style="3"/>
    <col min="7425" max="7425" width="12.28515625" style="3" customWidth="1"/>
    <col min="7426" max="7426" width="12.42578125" style="3" customWidth="1"/>
    <col min="7427" max="7427" width="69.7109375" style="3" customWidth="1"/>
    <col min="7428" max="7429" width="10.140625" style="3" customWidth="1"/>
    <col min="7430" max="7430" width="15.7109375" style="3" customWidth="1"/>
    <col min="7431" max="7431" width="20.7109375" style="3" customWidth="1"/>
    <col min="7432" max="7433" width="8.7109375" style="3"/>
    <col min="7434" max="7434" width="14.7109375" style="3" bestFit="1" customWidth="1"/>
    <col min="7435" max="7680" width="8.7109375" style="3"/>
    <col min="7681" max="7681" width="12.28515625" style="3" customWidth="1"/>
    <col min="7682" max="7682" width="12.42578125" style="3" customWidth="1"/>
    <col min="7683" max="7683" width="69.7109375" style="3" customWidth="1"/>
    <col min="7684" max="7685" width="10.140625" style="3" customWidth="1"/>
    <col min="7686" max="7686" width="15.7109375" style="3" customWidth="1"/>
    <col min="7687" max="7687" width="20.7109375" style="3" customWidth="1"/>
    <col min="7688" max="7689" width="8.7109375" style="3"/>
    <col min="7690" max="7690" width="14.7109375" style="3" bestFit="1" customWidth="1"/>
    <col min="7691" max="7936" width="8.7109375" style="3"/>
    <col min="7937" max="7937" width="12.28515625" style="3" customWidth="1"/>
    <col min="7938" max="7938" width="12.42578125" style="3" customWidth="1"/>
    <col min="7939" max="7939" width="69.7109375" style="3" customWidth="1"/>
    <col min="7940" max="7941" width="10.140625" style="3" customWidth="1"/>
    <col min="7942" max="7942" width="15.7109375" style="3" customWidth="1"/>
    <col min="7943" max="7943" width="20.7109375" style="3" customWidth="1"/>
    <col min="7944" max="7945" width="8.7109375" style="3"/>
    <col min="7946" max="7946" width="14.7109375" style="3" bestFit="1" customWidth="1"/>
    <col min="7947" max="8192" width="8.7109375" style="3"/>
    <col min="8193" max="8193" width="12.28515625" style="3" customWidth="1"/>
    <col min="8194" max="8194" width="12.42578125" style="3" customWidth="1"/>
    <col min="8195" max="8195" width="69.7109375" style="3" customWidth="1"/>
    <col min="8196" max="8197" width="10.140625" style="3" customWidth="1"/>
    <col min="8198" max="8198" width="15.7109375" style="3" customWidth="1"/>
    <col min="8199" max="8199" width="20.7109375" style="3" customWidth="1"/>
    <col min="8200" max="8201" width="8.7109375" style="3"/>
    <col min="8202" max="8202" width="14.7109375" style="3" bestFit="1" customWidth="1"/>
    <col min="8203" max="8448" width="8.7109375" style="3"/>
    <col min="8449" max="8449" width="12.28515625" style="3" customWidth="1"/>
    <col min="8450" max="8450" width="12.42578125" style="3" customWidth="1"/>
    <col min="8451" max="8451" width="69.7109375" style="3" customWidth="1"/>
    <col min="8452" max="8453" width="10.140625" style="3" customWidth="1"/>
    <col min="8454" max="8454" width="15.7109375" style="3" customWidth="1"/>
    <col min="8455" max="8455" width="20.7109375" style="3" customWidth="1"/>
    <col min="8456" max="8457" width="8.7109375" style="3"/>
    <col min="8458" max="8458" width="14.7109375" style="3" bestFit="1" customWidth="1"/>
    <col min="8459" max="8704" width="8.7109375" style="3"/>
    <col min="8705" max="8705" width="12.28515625" style="3" customWidth="1"/>
    <col min="8706" max="8706" width="12.42578125" style="3" customWidth="1"/>
    <col min="8707" max="8707" width="69.7109375" style="3" customWidth="1"/>
    <col min="8708" max="8709" width="10.140625" style="3" customWidth="1"/>
    <col min="8710" max="8710" width="15.7109375" style="3" customWidth="1"/>
    <col min="8711" max="8711" width="20.7109375" style="3" customWidth="1"/>
    <col min="8712" max="8713" width="8.7109375" style="3"/>
    <col min="8714" max="8714" width="14.7109375" style="3" bestFit="1" customWidth="1"/>
    <col min="8715" max="8960" width="8.7109375" style="3"/>
    <col min="8961" max="8961" width="12.28515625" style="3" customWidth="1"/>
    <col min="8962" max="8962" width="12.42578125" style="3" customWidth="1"/>
    <col min="8963" max="8963" width="69.7109375" style="3" customWidth="1"/>
    <col min="8964" max="8965" width="10.140625" style="3" customWidth="1"/>
    <col min="8966" max="8966" width="15.7109375" style="3" customWidth="1"/>
    <col min="8967" max="8967" width="20.7109375" style="3" customWidth="1"/>
    <col min="8968" max="8969" width="8.7109375" style="3"/>
    <col min="8970" max="8970" width="14.7109375" style="3" bestFit="1" customWidth="1"/>
    <col min="8971" max="9216" width="8.7109375" style="3"/>
    <col min="9217" max="9217" width="12.28515625" style="3" customWidth="1"/>
    <col min="9218" max="9218" width="12.42578125" style="3" customWidth="1"/>
    <col min="9219" max="9219" width="69.7109375" style="3" customWidth="1"/>
    <col min="9220" max="9221" width="10.140625" style="3" customWidth="1"/>
    <col min="9222" max="9222" width="15.7109375" style="3" customWidth="1"/>
    <col min="9223" max="9223" width="20.7109375" style="3" customWidth="1"/>
    <col min="9224" max="9225" width="8.7109375" style="3"/>
    <col min="9226" max="9226" width="14.7109375" style="3" bestFit="1" customWidth="1"/>
    <col min="9227" max="9472" width="8.7109375" style="3"/>
    <col min="9473" max="9473" width="12.28515625" style="3" customWidth="1"/>
    <col min="9474" max="9474" width="12.42578125" style="3" customWidth="1"/>
    <col min="9475" max="9475" width="69.7109375" style="3" customWidth="1"/>
    <col min="9476" max="9477" width="10.140625" style="3" customWidth="1"/>
    <col min="9478" max="9478" width="15.7109375" style="3" customWidth="1"/>
    <col min="9479" max="9479" width="20.7109375" style="3" customWidth="1"/>
    <col min="9480" max="9481" width="8.7109375" style="3"/>
    <col min="9482" max="9482" width="14.7109375" style="3" bestFit="1" customWidth="1"/>
    <col min="9483" max="9728" width="8.7109375" style="3"/>
    <col min="9729" max="9729" width="12.28515625" style="3" customWidth="1"/>
    <col min="9730" max="9730" width="12.42578125" style="3" customWidth="1"/>
    <col min="9731" max="9731" width="69.7109375" style="3" customWidth="1"/>
    <col min="9732" max="9733" width="10.140625" style="3" customWidth="1"/>
    <col min="9734" max="9734" width="15.7109375" style="3" customWidth="1"/>
    <col min="9735" max="9735" width="20.7109375" style="3" customWidth="1"/>
    <col min="9736" max="9737" width="8.7109375" style="3"/>
    <col min="9738" max="9738" width="14.7109375" style="3" bestFit="1" customWidth="1"/>
    <col min="9739" max="9984" width="8.7109375" style="3"/>
    <col min="9985" max="9985" width="12.28515625" style="3" customWidth="1"/>
    <col min="9986" max="9986" width="12.42578125" style="3" customWidth="1"/>
    <col min="9987" max="9987" width="69.7109375" style="3" customWidth="1"/>
    <col min="9988" max="9989" width="10.140625" style="3" customWidth="1"/>
    <col min="9990" max="9990" width="15.7109375" style="3" customWidth="1"/>
    <col min="9991" max="9991" width="20.7109375" style="3" customWidth="1"/>
    <col min="9992" max="9993" width="8.7109375" style="3"/>
    <col min="9994" max="9994" width="14.7109375" style="3" bestFit="1" customWidth="1"/>
    <col min="9995" max="10240" width="8.7109375" style="3"/>
    <col min="10241" max="10241" width="12.28515625" style="3" customWidth="1"/>
    <col min="10242" max="10242" width="12.42578125" style="3" customWidth="1"/>
    <col min="10243" max="10243" width="69.7109375" style="3" customWidth="1"/>
    <col min="10244" max="10245" width="10.140625" style="3" customWidth="1"/>
    <col min="10246" max="10246" width="15.7109375" style="3" customWidth="1"/>
    <col min="10247" max="10247" width="20.7109375" style="3" customWidth="1"/>
    <col min="10248" max="10249" width="8.7109375" style="3"/>
    <col min="10250" max="10250" width="14.7109375" style="3" bestFit="1" customWidth="1"/>
    <col min="10251" max="10496" width="8.7109375" style="3"/>
    <col min="10497" max="10497" width="12.28515625" style="3" customWidth="1"/>
    <col min="10498" max="10498" width="12.42578125" style="3" customWidth="1"/>
    <col min="10499" max="10499" width="69.7109375" style="3" customWidth="1"/>
    <col min="10500" max="10501" width="10.140625" style="3" customWidth="1"/>
    <col min="10502" max="10502" width="15.7109375" style="3" customWidth="1"/>
    <col min="10503" max="10503" width="20.7109375" style="3" customWidth="1"/>
    <col min="10504" max="10505" width="8.7109375" style="3"/>
    <col min="10506" max="10506" width="14.7109375" style="3" bestFit="1" customWidth="1"/>
    <col min="10507" max="10752" width="8.7109375" style="3"/>
    <col min="10753" max="10753" width="12.28515625" style="3" customWidth="1"/>
    <col min="10754" max="10754" width="12.42578125" style="3" customWidth="1"/>
    <col min="10755" max="10755" width="69.7109375" style="3" customWidth="1"/>
    <col min="10756" max="10757" width="10.140625" style="3" customWidth="1"/>
    <col min="10758" max="10758" width="15.7109375" style="3" customWidth="1"/>
    <col min="10759" max="10759" width="20.7109375" style="3" customWidth="1"/>
    <col min="10760" max="10761" width="8.7109375" style="3"/>
    <col min="10762" max="10762" width="14.7109375" style="3" bestFit="1" customWidth="1"/>
    <col min="10763" max="11008" width="8.7109375" style="3"/>
    <col min="11009" max="11009" width="12.28515625" style="3" customWidth="1"/>
    <col min="11010" max="11010" width="12.42578125" style="3" customWidth="1"/>
    <col min="11011" max="11011" width="69.7109375" style="3" customWidth="1"/>
    <col min="11012" max="11013" width="10.140625" style="3" customWidth="1"/>
    <col min="11014" max="11014" width="15.7109375" style="3" customWidth="1"/>
    <col min="11015" max="11015" width="20.7109375" style="3" customWidth="1"/>
    <col min="11016" max="11017" width="8.7109375" style="3"/>
    <col min="11018" max="11018" width="14.7109375" style="3" bestFit="1" customWidth="1"/>
    <col min="11019" max="11264" width="8.7109375" style="3"/>
    <col min="11265" max="11265" width="12.28515625" style="3" customWidth="1"/>
    <col min="11266" max="11266" width="12.42578125" style="3" customWidth="1"/>
    <col min="11267" max="11267" width="69.7109375" style="3" customWidth="1"/>
    <col min="11268" max="11269" width="10.140625" style="3" customWidth="1"/>
    <col min="11270" max="11270" width="15.7109375" style="3" customWidth="1"/>
    <col min="11271" max="11271" width="20.7109375" style="3" customWidth="1"/>
    <col min="11272" max="11273" width="8.7109375" style="3"/>
    <col min="11274" max="11274" width="14.7109375" style="3" bestFit="1" customWidth="1"/>
    <col min="11275" max="11520" width="8.7109375" style="3"/>
    <col min="11521" max="11521" width="12.28515625" style="3" customWidth="1"/>
    <col min="11522" max="11522" width="12.42578125" style="3" customWidth="1"/>
    <col min="11523" max="11523" width="69.7109375" style="3" customWidth="1"/>
    <col min="11524" max="11525" width="10.140625" style="3" customWidth="1"/>
    <col min="11526" max="11526" width="15.7109375" style="3" customWidth="1"/>
    <col min="11527" max="11527" width="20.7109375" style="3" customWidth="1"/>
    <col min="11528" max="11529" width="8.7109375" style="3"/>
    <col min="11530" max="11530" width="14.7109375" style="3" bestFit="1" customWidth="1"/>
    <col min="11531" max="11776" width="8.7109375" style="3"/>
    <col min="11777" max="11777" width="12.28515625" style="3" customWidth="1"/>
    <col min="11778" max="11778" width="12.42578125" style="3" customWidth="1"/>
    <col min="11779" max="11779" width="69.7109375" style="3" customWidth="1"/>
    <col min="11780" max="11781" width="10.140625" style="3" customWidth="1"/>
    <col min="11782" max="11782" width="15.7109375" style="3" customWidth="1"/>
    <col min="11783" max="11783" width="20.7109375" style="3" customWidth="1"/>
    <col min="11784" max="11785" width="8.7109375" style="3"/>
    <col min="11786" max="11786" width="14.7109375" style="3" bestFit="1" customWidth="1"/>
    <col min="11787" max="12032" width="8.7109375" style="3"/>
    <col min="12033" max="12033" width="12.28515625" style="3" customWidth="1"/>
    <col min="12034" max="12034" width="12.42578125" style="3" customWidth="1"/>
    <col min="12035" max="12035" width="69.7109375" style="3" customWidth="1"/>
    <col min="12036" max="12037" width="10.140625" style="3" customWidth="1"/>
    <col min="12038" max="12038" width="15.7109375" style="3" customWidth="1"/>
    <col min="12039" max="12039" width="20.7109375" style="3" customWidth="1"/>
    <col min="12040" max="12041" width="8.7109375" style="3"/>
    <col min="12042" max="12042" width="14.7109375" style="3" bestFit="1" customWidth="1"/>
    <col min="12043" max="12288" width="8.7109375" style="3"/>
    <col min="12289" max="12289" width="12.28515625" style="3" customWidth="1"/>
    <col min="12290" max="12290" width="12.42578125" style="3" customWidth="1"/>
    <col min="12291" max="12291" width="69.7109375" style="3" customWidth="1"/>
    <col min="12292" max="12293" width="10.140625" style="3" customWidth="1"/>
    <col min="12294" max="12294" width="15.7109375" style="3" customWidth="1"/>
    <col min="12295" max="12295" width="20.7109375" style="3" customWidth="1"/>
    <col min="12296" max="12297" width="8.7109375" style="3"/>
    <col min="12298" max="12298" width="14.7109375" style="3" bestFit="1" customWidth="1"/>
    <col min="12299" max="12544" width="8.7109375" style="3"/>
    <col min="12545" max="12545" width="12.28515625" style="3" customWidth="1"/>
    <col min="12546" max="12546" width="12.42578125" style="3" customWidth="1"/>
    <col min="12547" max="12547" width="69.7109375" style="3" customWidth="1"/>
    <col min="12548" max="12549" width="10.140625" style="3" customWidth="1"/>
    <col min="12550" max="12550" width="15.7109375" style="3" customWidth="1"/>
    <col min="12551" max="12551" width="20.7109375" style="3" customWidth="1"/>
    <col min="12552" max="12553" width="8.7109375" style="3"/>
    <col min="12554" max="12554" width="14.7109375" style="3" bestFit="1" customWidth="1"/>
    <col min="12555" max="12800" width="8.7109375" style="3"/>
    <col min="12801" max="12801" width="12.28515625" style="3" customWidth="1"/>
    <col min="12802" max="12802" width="12.42578125" style="3" customWidth="1"/>
    <col min="12803" max="12803" width="69.7109375" style="3" customWidth="1"/>
    <col min="12804" max="12805" width="10.140625" style="3" customWidth="1"/>
    <col min="12806" max="12806" width="15.7109375" style="3" customWidth="1"/>
    <col min="12807" max="12807" width="20.7109375" style="3" customWidth="1"/>
    <col min="12808" max="12809" width="8.7109375" style="3"/>
    <col min="12810" max="12810" width="14.7109375" style="3" bestFit="1" customWidth="1"/>
    <col min="12811" max="13056" width="8.7109375" style="3"/>
    <col min="13057" max="13057" width="12.28515625" style="3" customWidth="1"/>
    <col min="13058" max="13058" width="12.42578125" style="3" customWidth="1"/>
    <col min="13059" max="13059" width="69.7109375" style="3" customWidth="1"/>
    <col min="13060" max="13061" width="10.140625" style="3" customWidth="1"/>
    <col min="13062" max="13062" width="15.7109375" style="3" customWidth="1"/>
    <col min="13063" max="13063" width="20.7109375" style="3" customWidth="1"/>
    <col min="13064" max="13065" width="8.7109375" style="3"/>
    <col min="13066" max="13066" width="14.7109375" style="3" bestFit="1" customWidth="1"/>
    <col min="13067" max="13312" width="8.7109375" style="3"/>
    <col min="13313" max="13313" width="12.28515625" style="3" customWidth="1"/>
    <col min="13314" max="13314" width="12.42578125" style="3" customWidth="1"/>
    <col min="13315" max="13315" width="69.7109375" style="3" customWidth="1"/>
    <col min="13316" max="13317" width="10.140625" style="3" customWidth="1"/>
    <col min="13318" max="13318" width="15.7109375" style="3" customWidth="1"/>
    <col min="13319" max="13319" width="20.7109375" style="3" customWidth="1"/>
    <col min="13320" max="13321" width="8.7109375" style="3"/>
    <col min="13322" max="13322" width="14.7109375" style="3" bestFit="1" customWidth="1"/>
    <col min="13323" max="13568" width="8.7109375" style="3"/>
    <col min="13569" max="13569" width="12.28515625" style="3" customWidth="1"/>
    <col min="13570" max="13570" width="12.42578125" style="3" customWidth="1"/>
    <col min="13571" max="13571" width="69.7109375" style="3" customWidth="1"/>
    <col min="13572" max="13573" width="10.140625" style="3" customWidth="1"/>
    <col min="13574" max="13574" width="15.7109375" style="3" customWidth="1"/>
    <col min="13575" max="13575" width="20.7109375" style="3" customWidth="1"/>
    <col min="13576" max="13577" width="8.7109375" style="3"/>
    <col min="13578" max="13578" width="14.7109375" style="3" bestFit="1" customWidth="1"/>
    <col min="13579" max="13824" width="8.7109375" style="3"/>
    <col min="13825" max="13825" width="12.28515625" style="3" customWidth="1"/>
    <col min="13826" max="13826" width="12.42578125" style="3" customWidth="1"/>
    <col min="13827" max="13827" width="69.7109375" style="3" customWidth="1"/>
    <col min="13828" max="13829" width="10.140625" style="3" customWidth="1"/>
    <col min="13830" max="13830" width="15.7109375" style="3" customWidth="1"/>
    <col min="13831" max="13831" width="20.7109375" style="3" customWidth="1"/>
    <col min="13832" max="13833" width="8.7109375" style="3"/>
    <col min="13834" max="13834" width="14.7109375" style="3" bestFit="1" customWidth="1"/>
    <col min="13835" max="14080" width="8.7109375" style="3"/>
    <col min="14081" max="14081" width="12.28515625" style="3" customWidth="1"/>
    <col min="14082" max="14082" width="12.42578125" style="3" customWidth="1"/>
    <col min="14083" max="14083" width="69.7109375" style="3" customWidth="1"/>
    <col min="14084" max="14085" width="10.140625" style="3" customWidth="1"/>
    <col min="14086" max="14086" width="15.7109375" style="3" customWidth="1"/>
    <col min="14087" max="14087" width="20.7109375" style="3" customWidth="1"/>
    <col min="14088" max="14089" width="8.7109375" style="3"/>
    <col min="14090" max="14090" width="14.7109375" style="3" bestFit="1" customWidth="1"/>
    <col min="14091" max="14336" width="8.7109375" style="3"/>
    <col min="14337" max="14337" width="12.28515625" style="3" customWidth="1"/>
    <col min="14338" max="14338" width="12.42578125" style="3" customWidth="1"/>
    <col min="14339" max="14339" width="69.7109375" style="3" customWidth="1"/>
    <col min="14340" max="14341" width="10.140625" style="3" customWidth="1"/>
    <col min="14342" max="14342" width="15.7109375" style="3" customWidth="1"/>
    <col min="14343" max="14343" width="20.7109375" style="3" customWidth="1"/>
    <col min="14344" max="14345" width="8.7109375" style="3"/>
    <col min="14346" max="14346" width="14.7109375" style="3" bestFit="1" customWidth="1"/>
    <col min="14347" max="14592" width="8.7109375" style="3"/>
    <col min="14593" max="14593" width="12.28515625" style="3" customWidth="1"/>
    <col min="14594" max="14594" width="12.42578125" style="3" customWidth="1"/>
    <col min="14595" max="14595" width="69.7109375" style="3" customWidth="1"/>
    <col min="14596" max="14597" width="10.140625" style="3" customWidth="1"/>
    <col min="14598" max="14598" width="15.7109375" style="3" customWidth="1"/>
    <col min="14599" max="14599" width="20.7109375" style="3" customWidth="1"/>
    <col min="14600" max="14601" width="8.7109375" style="3"/>
    <col min="14602" max="14602" width="14.7109375" style="3" bestFit="1" customWidth="1"/>
    <col min="14603" max="14848" width="8.7109375" style="3"/>
    <col min="14849" max="14849" width="12.28515625" style="3" customWidth="1"/>
    <col min="14850" max="14850" width="12.42578125" style="3" customWidth="1"/>
    <col min="14851" max="14851" width="69.7109375" style="3" customWidth="1"/>
    <col min="14852" max="14853" width="10.140625" style="3" customWidth="1"/>
    <col min="14854" max="14854" width="15.7109375" style="3" customWidth="1"/>
    <col min="14855" max="14855" width="20.7109375" style="3" customWidth="1"/>
    <col min="14856" max="14857" width="8.7109375" style="3"/>
    <col min="14858" max="14858" width="14.7109375" style="3" bestFit="1" customWidth="1"/>
    <col min="14859" max="15104" width="8.7109375" style="3"/>
    <col min="15105" max="15105" width="12.28515625" style="3" customWidth="1"/>
    <col min="15106" max="15106" width="12.42578125" style="3" customWidth="1"/>
    <col min="15107" max="15107" width="69.7109375" style="3" customWidth="1"/>
    <col min="15108" max="15109" width="10.140625" style="3" customWidth="1"/>
    <col min="15110" max="15110" width="15.7109375" style="3" customWidth="1"/>
    <col min="15111" max="15111" width="20.7109375" style="3" customWidth="1"/>
    <col min="15112" max="15113" width="8.7109375" style="3"/>
    <col min="15114" max="15114" width="14.7109375" style="3" bestFit="1" customWidth="1"/>
    <col min="15115" max="15360" width="8.7109375" style="3"/>
    <col min="15361" max="15361" width="12.28515625" style="3" customWidth="1"/>
    <col min="15362" max="15362" width="12.42578125" style="3" customWidth="1"/>
    <col min="15363" max="15363" width="69.7109375" style="3" customWidth="1"/>
    <col min="15364" max="15365" width="10.140625" style="3" customWidth="1"/>
    <col min="15366" max="15366" width="15.7109375" style="3" customWidth="1"/>
    <col min="15367" max="15367" width="20.7109375" style="3" customWidth="1"/>
    <col min="15368" max="15369" width="8.7109375" style="3"/>
    <col min="15370" max="15370" width="14.7109375" style="3" bestFit="1" customWidth="1"/>
    <col min="15371" max="15616" width="8.7109375" style="3"/>
    <col min="15617" max="15617" width="12.28515625" style="3" customWidth="1"/>
    <col min="15618" max="15618" width="12.42578125" style="3" customWidth="1"/>
    <col min="15619" max="15619" width="69.7109375" style="3" customWidth="1"/>
    <col min="15620" max="15621" width="10.140625" style="3" customWidth="1"/>
    <col min="15622" max="15622" width="15.7109375" style="3" customWidth="1"/>
    <col min="15623" max="15623" width="20.7109375" style="3" customWidth="1"/>
    <col min="15624" max="15625" width="8.7109375" style="3"/>
    <col min="15626" max="15626" width="14.7109375" style="3" bestFit="1" customWidth="1"/>
    <col min="15627" max="15872" width="8.7109375" style="3"/>
    <col min="15873" max="15873" width="12.28515625" style="3" customWidth="1"/>
    <col min="15874" max="15874" width="12.42578125" style="3" customWidth="1"/>
    <col min="15875" max="15875" width="69.7109375" style="3" customWidth="1"/>
    <col min="15876" max="15877" width="10.140625" style="3" customWidth="1"/>
    <col min="15878" max="15878" width="15.7109375" style="3" customWidth="1"/>
    <col min="15879" max="15879" width="20.7109375" style="3" customWidth="1"/>
    <col min="15880" max="15881" width="8.7109375" style="3"/>
    <col min="15882" max="15882" width="14.7109375" style="3" bestFit="1" customWidth="1"/>
    <col min="15883" max="16128" width="8.7109375" style="3"/>
    <col min="16129" max="16129" width="12.28515625" style="3" customWidth="1"/>
    <col min="16130" max="16130" width="12.42578125" style="3" customWidth="1"/>
    <col min="16131" max="16131" width="69.7109375" style="3" customWidth="1"/>
    <col min="16132" max="16133" width="10.140625" style="3" customWidth="1"/>
    <col min="16134" max="16134" width="15.7109375" style="3" customWidth="1"/>
    <col min="16135" max="16135" width="20.7109375" style="3" customWidth="1"/>
    <col min="16136" max="16137" width="8.7109375" style="3"/>
    <col min="16138" max="16138" width="14.7109375" style="3" bestFit="1" customWidth="1"/>
    <col min="16139" max="16384" width="8.7109375" style="3"/>
  </cols>
  <sheetData>
    <row r="1" spans="1:7" ht="15.75" x14ac:dyDescent="0.25">
      <c r="A1" s="116" t="s">
        <v>59</v>
      </c>
      <c r="B1" s="116"/>
      <c r="C1" s="116"/>
      <c r="D1" s="116"/>
      <c r="E1" s="116"/>
      <c r="F1" s="116"/>
      <c r="G1" s="116"/>
    </row>
    <row r="2" spans="1:7" ht="15.75" x14ac:dyDescent="0.25">
      <c r="A2" s="116" t="s">
        <v>181</v>
      </c>
      <c r="B2" s="116"/>
      <c r="C2" s="116"/>
      <c r="D2" s="116"/>
      <c r="E2" s="116"/>
      <c r="F2" s="116"/>
      <c r="G2" s="116"/>
    </row>
    <row r="3" spans="1:7" ht="16.5" thickBot="1" x14ac:dyDescent="0.3">
      <c r="A3" s="39"/>
      <c r="F3" s="97"/>
    </row>
    <row r="4" spans="1:7" ht="33.75" customHeight="1" thickBot="1" x14ac:dyDescent="0.3">
      <c r="A4" s="98" t="s">
        <v>0</v>
      </c>
      <c r="B4" s="98" t="s">
        <v>1</v>
      </c>
      <c r="C4" s="98" t="s">
        <v>2</v>
      </c>
      <c r="D4" s="98" t="s">
        <v>3</v>
      </c>
      <c r="E4" s="99" t="s">
        <v>4</v>
      </c>
      <c r="F4" s="100" t="s">
        <v>58</v>
      </c>
      <c r="G4" s="101" t="s">
        <v>5</v>
      </c>
    </row>
    <row r="5" spans="1:7" ht="16.899999999999999" customHeight="1" thickBot="1" x14ac:dyDescent="0.25">
      <c r="A5" s="102" t="s">
        <v>137</v>
      </c>
      <c r="B5" s="103"/>
      <c r="C5" s="103"/>
      <c r="D5" s="103"/>
      <c r="E5" s="104"/>
      <c r="F5" s="105"/>
      <c r="G5" s="106"/>
    </row>
    <row r="6" spans="1:7" ht="17.25" customHeight="1" thickBot="1" x14ac:dyDescent="0.25">
      <c r="A6" s="17">
        <v>1</v>
      </c>
      <c r="B6" s="80" t="s">
        <v>85</v>
      </c>
      <c r="C6" s="107" t="s">
        <v>62</v>
      </c>
      <c r="D6" s="80" t="s">
        <v>104</v>
      </c>
      <c r="E6" s="40">
        <v>1330</v>
      </c>
      <c r="F6" s="41"/>
      <c r="G6" s="93">
        <f>F6*E6</f>
        <v>0</v>
      </c>
    </row>
    <row r="7" spans="1:7" ht="17.25" customHeight="1" thickBot="1" x14ac:dyDescent="0.25">
      <c r="A7" s="15">
        <v>2</v>
      </c>
      <c r="B7" s="81">
        <v>220</v>
      </c>
      <c r="C7" s="107" t="s">
        <v>63</v>
      </c>
      <c r="D7" s="81" t="s">
        <v>105</v>
      </c>
      <c r="E7" s="40">
        <v>1</v>
      </c>
      <c r="F7" s="41"/>
      <c r="G7" s="93">
        <f>F7*E7</f>
        <v>0</v>
      </c>
    </row>
    <row r="8" spans="1:7" ht="17.25" customHeight="1" thickBot="1" x14ac:dyDescent="0.25">
      <c r="A8" s="15">
        <v>3</v>
      </c>
      <c r="B8" s="81" t="s">
        <v>86</v>
      </c>
      <c r="C8" s="107" t="s">
        <v>64</v>
      </c>
      <c r="D8" s="81" t="s">
        <v>106</v>
      </c>
      <c r="E8" s="40">
        <v>2500</v>
      </c>
      <c r="F8" s="41"/>
      <c r="G8" s="93">
        <f t="shared" ref="G8:G62" si="0">F8*E8</f>
        <v>0</v>
      </c>
    </row>
    <row r="9" spans="1:7" ht="17.25" customHeight="1" thickBot="1" x14ac:dyDescent="0.25">
      <c r="A9" s="15">
        <v>4</v>
      </c>
      <c r="B9" s="15" t="s">
        <v>87</v>
      </c>
      <c r="C9" s="107" t="s">
        <v>139</v>
      </c>
      <c r="D9" s="81" t="s">
        <v>106</v>
      </c>
      <c r="E9" s="40">
        <v>50</v>
      </c>
      <c r="F9" s="41"/>
      <c r="G9" s="93">
        <f>F9*E9</f>
        <v>0</v>
      </c>
    </row>
    <row r="10" spans="1:7" ht="17.25" customHeight="1" thickBot="1" x14ac:dyDescent="0.25">
      <c r="A10" s="15">
        <v>5</v>
      </c>
      <c r="B10" s="81" t="s">
        <v>88</v>
      </c>
      <c r="C10" s="107" t="s">
        <v>65</v>
      </c>
      <c r="D10" s="81" t="s">
        <v>107</v>
      </c>
      <c r="E10" s="40">
        <v>5440</v>
      </c>
      <c r="F10" s="41"/>
      <c r="G10" s="93">
        <f t="shared" si="0"/>
        <v>0</v>
      </c>
    </row>
    <row r="11" spans="1:7" ht="17.25" customHeight="1" thickBot="1" x14ac:dyDescent="0.25">
      <c r="A11" s="15">
        <v>6</v>
      </c>
      <c r="B11" s="15" t="s">
        <v>89</v>
      </c>
      <c r="C11" s="107" t="s">
        <v>66</v>
      </c>
      <c r="D11" s="81" t="s">
        <v>104</v>
      </c>
      <c r="E11" s="40">
        <v>120</v>
      </c>
      <c r="F11" s="41"/>
      <c r="G11" s="93">
        <f t="shared" si="0"/>
        <v>0</v>
      </c>
    </row>
    <row r="12" spans="1:7" ht="17.25" customHeight="1" thickBot="1" x14ac:dyDescent="0.25">
      <c r="A12" s="15">
        <v>7</v>
      </c>
      <c r="B12" s="81" t="s">
        <v>90</v>
      </c>
      <c r="C12" s="107" t="s">
        <v>67</v>
      </c>
      <c r="D12" s="81" t="s">
        <v>107</v>
      </c>
      <c r="E12" s="42">
        <v>50</v>
      </c>
      <c r="F12" s="41"/>
      <c r="G12" s="93">
        <f>F12*E12</f>
        <v>0</v>
      </c>
    </row>
    <row r="13" spans="1:7" ht="17.25" customHeight="1" thickBot="1" x14ac:dyDescent="0.25">
      <c r="A13" s="15">
        <v>8</v>
      </c>
      <c r="B13" s="15">
        <v>325</v>
      </c>
      <c r="C13" s="107" t="s">
        <v>174</v>
      </c>
      <c r="D13" s="81" t="s">
        <v>107</v>
      </c>
      <c r="E13" s="42">
        <v>50</v>
      </c>
      <c r="F13" s="41"/>
      <c r="G13" s="93">
        <f>F13*E13</f>
        <v>0</v>
      </c>
    </row>
    <row r="14" spans="1:7" ht="17.25" customHeight="1" thickBot="1" x14ac:dyDescent="0.25">
      <c r="A14" s="15">
        <v>9</v>
      </c>
      <c r="B14" s="15" t="s">
        <v>159</v>
      </c>
      <c r="C14" s="107" t="s">
        <v>116</v>
      </c>
      <c r="D14" s="81" t="s">
        <v>107</v>
      </c>
      <c r="E14" s="42">
        <v>10197</v>
      </c>
      <c r="F14" s="41"/>
      <c r="G14" s="93">
        <f t="shared" si="0"/>
        <v>0</v>
      </c>
    </row>
    <row r="15" spans="1:7" ht="17.25" customHeight="1" thickBot="1" x14ac:dyDescent="0.25">
      <c r="A15" s="15">
        <v>10</v>
      </c>
      <c r="B15" s="81" t="s">
        <v>160</v>
      </c>
      <c r="C15" s="107" t="s">
        <v>173</v>
      </c>
      <c r="D15" s="81" t="s">
        <v>108</v>
      </c>
      <c r="E15" s="42">
        <v>110</v>
      </c>
      <c r="F15" s="41"/>
      <c r="G15" s="93">
        <f t="shared" ref="G15" si="1">F15*E15</f>
        <v>0</v>
      </c>
    </row>
    <row r="16" spans="1:7" ht="17.25" customHeight="1" thickBot="1" x14ac:dyDescent="0.25">
      <c r="A16" s="15">
        <v>11</v>
      </c>
      <c r="B16" s="81" t="s">
        <v>160</v>
      </c>
      <c r="C16" s="107" t="s">
        <v>140</v>
      </c>
      <c r="D16" s="81" t="s">
        <v>108</v>
      </c>
      <c r="E16" s="42">
        <v>1096</v>
      </c>
      <c r="F16" s="41"/>
      <c r="G16" s="93">
        <f t="shared" si="0"/>
        <v>0</v>
      </c>
    </row>
    <row r="17" spans="1:7" ht="17.25" customHeight="1" thickBot="1" x14ac:dyDescent="0.25">
      <c r="A17" s="15">
        <v>12</v>
      </c>
      <c r="B17" s="81" t="s">
        <v>160</v>
      </c>
      <c r="C17" s="107" t="s">
        <v>141</v>
      </c>
      <c r="D17" s="81" t="s">
        <v>108</v>
      </c>
      <c r="E17" s="42">
        <v>548</v>
      </c>
      <c r="F17" s="41"/>
      <c r="G17" s="93">
        <f t="shared" si="0"/>
        <v>0</v>
      </c>
    </row>
    <row r="18" spans="1:7" ht="17.25" customHeight="1" thickBot="1" x14ac:dyDescent="0.25">
      <c r="A18" s="15">
        <v>13</v>
      </c>
      <c r="B18" s="15">
        <v>412</v>
      </c>
      <c r="C18" s="107" t="s">
        <v>117</v>
      </c>
      <c r="D18" s="81" t="s">
        <v>107</v>
      </c>
      <c r="E18" s="42">
        <v>10164</v>
      </c>
      <c r="F18" s="41"/>
      <c r="G18" s="93">
        <f t="shared" si="0"/>
        <v>0</v>
      </c>
    </row>
    <row r="19" spans="1:7" ht="17.25" customHeight="1" thickBot="1" x14ac:dyDescent="0.25">
      <c r="A19" s="15">
        <v>14</v>
      </c>
      <c r="B19" s="81" t="s">
        <v>161</v>
      </c>
      <c r="C19" s="107" t="s">
        <v>142</v>
      </c>
      <c r="D19" s="81" t="s">
        <v>104</v>
      </c>
      <c r="E19" s="43">
        <v>10</v>
      </c>
      <c r="F19" s="41"/>
      <c r="G19" s="93">
        <f t="shared" si="0"/>
        <v>0</v>
      </c>
    </row>
    <row r="20" spans="1:7" ht="17.25" customHeight="1" thickBot="1" x14ac:dyDescent="0.25">
      <c r="A20" s="15">
        <v>15</v>
      </c>
      <c r="B20" s="81" t="s">
        <v>162</v>
      </c>
      <c r="C20" s="107" t="s">
        <v>143</v>
      </c>
      <c r="D20" s="81" t="s">
        <v>104</v>
      </c>
      <c r="E20" s="42">
        <v>69</v>
      </c>
      <c r="F20" s="41"/>
      <c r="G20" s="93">
        <f t="shared" si="0"/>
        <v>0</v>
      </c>
    </row>
    <row r="21" spans="1:7" ht="17.25" customHeight="1" thickBot="1" x14ac:dyDescent="0.25">
      <c r="A21" s="15">
        <v>16</v>
      </c>
      <c r="B21" s="81" t="s">
        <v>163</v>
      </c>
      <c r="C21" s="107" t="s">
        <v>144</v>
      </c>
      <c r="D21" s="81" t="s">
        <v>169</v>
      </c>
      <c r="E21" s="42">
        <v>455</v>
      </c>
      <c r="F21" s="41"/>
      <c r="G21" s="93">
        <f t="shared" si="0"/>
        <v>0</v>
      </c>
    </row>
    <row r="22" spans="1:7" ht="17.25" customHeight="1" thickBot="1" x14ac:dyDescent="0.25">
      <c r="A22" s="15">
        <v>17</v>
      </c>
      <c r="B22" s="81" t="s">
        <v>164</v>
      </c>
      <c r="C22" s="107" t="s">
        <v>145</v>
      </c>
      <c r="D22" s="81" t="s">
        <v>108</v>
      </c>
      <c r="E22" s="42">
        <v>20</v>
      </c>
      <c r="F22" s="41"/>
      <c r="G22" s="93">
        <f t="shared" si="0"/>
        <v>0</v>
      </c>
    </row>
    <row r="23" spans="1:7" ht="17.25" customHeight="1" thickBot="1" x14ac:dyDescent="0.25">
      <c r="A23" s="15">
        <v>18</v>
      </c>
      <c r="B23" s="81" t="s">
        <v>165</v>
      </c>
      <c r="C23" s="107" t="s">
        <v>118</v>
      </c>
      <c r="D23" s="81" t="s">
        <v>109</v>
      </c>
      <c r="E23" s="40">
        <v>61</v>
      </c>
      <c r="F23" s="41"/>
      <c r="G23" s="93">
        <f t="shared" si="0"/>
        <v>0</v>
      </c>
    </row>
    <row r="24" spans="1:7" ht="17.25" customHeight="1" thickBot="1" x14ac:dyDescent="0.25">
      <c r="A24" s="15">
        <v>19</v>
      </c>
      <c r="B24" s="81" t="s">
        <v>165</v>
      </c>
      <c r="C24" s="107" t="s">
        <v>119</v>
      </c>
      <c r="D24" s="81" t="s">
        <v>106</v>
      </c>
      <c r="E24" s="40">
        <v>4</v>
      </c>
      <c r="F24" s="41"/>
      <c r="G24" s="93">
        <f t="shared" si="0"/>
        <v>0</v>
      </c>
    </row>
    <row r="25" spans="1:7" ht="17.25" customHeight="1" thickBot="1" x14ac:dyDescent="0.25">
      <c r="A25" s="15">
        <v>20</v>
      </c>
      <c r="B25" s="81" t="s">
        <v>165</v>
      </c>
      <c r="C25" s="107" t="s">
        <v>120</v>
      </c>
      <c r="D25" s="81" t="s">
        <v>106</v>
      </c>
      <c r="E25" s="40">
        <v>96</v>
      </c>
      <c r="F25" s="41"/>
      <c r="G25" s="93">
        <f t="shared" si="0"/>
        <v>0</v>
      </c>
    </row>
    <row r="26" spans="1:7" ht="17.25" customHeight="1" thickBot="1" x14ac:dyDescent="0.25">
      <c r="A26" s="15">
        <v>21</v>
      </c>
      <c r="B26" s="81" t="s">
        <v>165</v>
      </c>
      <c r="C26" s="107" t="s">
        <v>121</v>
      </c>
      <c r="D26" s="81" t="s">
        <v>106</v>
      </c>
      <c r="E26" s="40">
        <v>27</v>
      </c>
      <c r="F26" s="41"/>
      <c r="G26" s="93">
        <f t="shared" si="0"/>
        <v>0</v>
      </c>
    </row>
    <row r="27" spans="1:7" ht="17.25" customHeight="1" thickBot="1" x14ac:dyDescent="0.25">
      <c r="A27" s="15">
        <v>22</v>
      </c>
      <c r="B27" s="81" t="s">
        <v>166</v>
      </c>
      <c r="C27" s="107" t="s">
        <v>146</v>
      </c>
      <c r="D27" s="81" t="s">
        <v>106</v>
      </c>
      <c r="E27" s="42">
        <v>278</v>
      </c>
      <c r="F27" s="41"/>
      <c r="G27" s="93">
        <f t="shared" si="0"/>
        <v>0</v>
      </c>
    </row>
    <row r="28" spans="1:7" ht="17.25" customHeight="1" thickBot="1" x14ac:dyDescent="0.25">
      <c r="A28" s="15">
        <v>23</v>
      </c>
      <c r="B28" s="81" t="s">
        <v>91</v>
      </c>
      <c r="C28" s="107" t="s">
        <v>147</v>
      </c>
      <c r="D28" s="81" t="s">
        <v>106</v>
      </c>
      <c r="E28" s="42">
        <v>302</v>
      </c>
      <c r="F28" s="41"/>
      <c r="G28" s="93">
        <f t="shared" si="0"/>
        <v>0</v>
      </c>
    </row>
    <row r="29" spans="1:7" ht="17.25" customHeight="1" thickBot="1" x14ac:dyDescent="0.25">
      <c r="A29" s="15">
        <v>24</v>
      </c>
      <c r="B29" s="81" t="s">
        <v>92</v>
      </c>
      <c r="C29" s="107" t="s">
        <v>122</v>
      </c>
      <c r="D29" s="81" t="s">
        <v>107</v>
      </c>
      <c r="E29" s="42">
        <v>1933</v>
      </c>
      <c r="F29" s="41"/>
      <c r="G29" s="93">
        <f t="shared" si="0"/>
        <v>0</v>
      </c>
    </row>
    <row r="30" spans="1:7" ht="17.25" customHeight="1" thickBot="1" x14ac:dyDescent="0.25">
      <c r="A30" s="15">
        <v>25</v>
      </c>
      <c r="B30" s="81" t="s">
        <v>92</v>
      </c>
      <c r="C30" s="107" t="s">
        <v>148</v>
      </c>
      <c r="D30" s="81" t="s">
        <v>107</v>
      </c>
      <c r="E30" s="42">
        <v>332</v>
      </c>
      <c r="F30" s="41"/>
      <c r="G30" s="93">
        <f t="shared" si="0"/>
        <v>0</v>
      </c>
    </row>
    <row r="31" spans="1:7" ht="17.25" customHeight="1" thickBot="1" x14ac:dyDescent="0.25">
      <c r="A31" s="15">
        <v>26</v>
      </c>
      <c r="B31" s="81" t="s">
        <v>93</v>
      </c>
      <c r="C31" s="107" t="s">
        <v>149</v>
      </c>
      <c r="D31" s="81" t="s">
        <v>107</v>
      </c>
      <c r="E31" s="40">
        <v>715</v>
      </c>
      <c r="F31" s="41"/>
      <c r="G31" s="93">
        <f t="shared" si="0"/>
        <v>0</v>
      </c>
    </row>
    <row r="32" spans="1:7" ht="17.25" customHeight="1" thickBot="1" x14ac:dyDescent="0.25">
      <c r="A32" s="15">
        <v>27</v>
      </c>
      <c r="B32" s="81" t="s">
        <v>167</v>
      </c>
      <c r="C32" s="107" t="s">
        <v>150</v>
      </c>
      <c r="D32" s="81" t="s">
        <v>107</v>
      </c>
      <c r="E32" s="40">
        <v>316</v>
      </c>
      <c r="F32" s="41"/>
      <c r="G32" s="93">
        <f t="shared" si="0"/>
        <v>0</v>
      </c>
    </row>
    <row r="33" spans="1:7" ht="17.25" customHeight="1" thickBot="1" x14ac:dyDescent="0.25">
      <c r="A33" s="15">
        <v>28</v>
      </c>
      <c r="B33" s="81" t="s">
        <v>94</v>
      </c>
      <c r="C33" s="107" t="s">
        <v>151</v>
      </c>
      <c r="D33" s="81" t="s">
        <v>109</v>
      </c>
      <c r="E33" s="40">
        <v>160</v>
      </c>
      <c r="F33" s="41"/>
      <c r="G33" s="93">
        <f t="shared" si="0"/>
        <v>0</v>
      </c>
    </row>
    <row r="34" spans="1:7" ht="17.25" customHeight="1" thickBot="1" x14ac:dyDescent="0.25">
      <c r="A34" s="15">
        <v>29</v>
      </c>
      <c r="B34" s="81" t="s">
        <v>123</v>
      </c>
      <c r="C34" s="107" t="s">
        <v>68</v>
      </c>
      <c r="D34" s="81" t="s">
        <v>110</v>
      </c>
      <c r="E34" s="40">
        <v>7</v>
      </c>
      <c r="F34" s="41"/>
      <c r="G34" s="93">
        <f t="shared" si="0"/>
        <v>0</v>
      </c>
    </row>
    <row r="35" spans="1:7" ht="17.25" customHeight="1" thickBot="1" x14ac:dyDescent="0.25">
      <c r="A35" s="15">
        <v>30</v>
      </c>
      <c r="B35" s="81" t="s">
        <v>95</v>
      </c>
      <c r="C35" s="107" t="s">
        <v>113</v>
      </c>
      <c r="D35" s="81" t="s">
        <v>105</v>
      </c>
      <c r="E35" s="40">
        <v>1</v>
      </c>
      <c r="F35" s="41"/>
      <c r="G35" s="93">
        <f t="shared" si="0"/>
        <v>0</v>
      </c>
    </row>
    <row r="36" spans="1:7" ht="17.25" customHeight="1" thickBot="1" x14ac:dyDescent="0.25">
      <c r="A36" s="15">
        <v>31</v>
      </c>
      <c r="B36" s="81" t="s">
        <v>96</v>
      </c>
      <c r="C36" s="107" t="s">
        <v>69</v>
      </c>
      <c r="D36" s="81" t="s">
        <v>107</v>
      </c>
      <c r="E36" s="40">
        <v>1031</v>
      </c>
      <c r="F36" s="41"/>
      <c r="G36" s="93">
        <f t="shared" si="0"/>
        <v>0</v>
      </c>
    </row>
    <row r="37" spans="1:7" ht="17.25" customHeight="1" thickBot="1" x14ac:dyDescent="0.25">
      <c r="A37" s="15">
        <v>32</v>
      </c>
      <c r="B37" s="81" t="s">
        <v>96</v>
      </c>
      <c r="C37" s="107" t="s">
        <v>152</v>
      </c>
      <c r="D37" s="81" t="s">
        <v>110</v>
      </c>
      <c r="E37" s="40">
        <v>2</v>
      </c>
      <c r="F37" s="41"/>
      <c r="G37" s="93">
        <f t="shared" si="0"/>
        <v>0</v>
      </c>
    </row>
    <row r="38" spans="1:7" ht="17.25" customHeight="1" thickBot="1" x14ac:dyDescent="0.25">
      <c r="A38" s="15">
        <v>33</v>
      </c>
      <c r="B38" s="81" t="s">
        <v>124</v>
      </c>
      <c r="C38" s="107" t="s">
        <v>125</v>
      </c>
      <c r="D38" s="81" t="s">
        <v>110</v>
      </c>
      <c r="E38" s="40">
        <v>1</v>
      </c>
      <c r="F38" s="41"/>
      <c r="G38" s="93">
        <f t="shared" si="0"/>
        <v>0</v>
      </c>
    </row>
    <row r="39" spans="1:7" ht="17.25" customHeight="1" thickBot="1" x14ac:dyDescent="0.25">
      <c r="A39" s="15">
        <v>34</v>
      </c>
      <c r="B39" s="81">
        <v>641</v>
      </c>
      <c r="C39" s="107" t="s">
        <v>70</v>
      </c>
      <c r="D39" s="81" t="s">
        <v>110</v>
      </c>
      <c r="E39" s="40">
        <v>1</v>
      </c>
      <c r="F39" s="41"/>
      <c r="G39" s="93">
        <f t="shared" si="0"/>
        <v>0</v>
      </c>
    </row>
    <row r="40" spans="1:7" ht="17.25" customHeight="1" thickBot="1" x14ac:dyDescent="0.25">
      <c r="A40" s="15">
        <v>35</v>
      </c>
      <c r="B40" s="15">
        <v>642</v>
      </c>
      <c r="C40" s="107" t="s">
        <v>71</v>
      </c>
      <c r="D40" s="81" t="s">
        <v>110</v>
      </c>
      <c r="E40" s="40">
        <v>1</v>
      </c>
      <c r="F40" s="41"/>
      <c r="G40" s="93">
        <f t="shared" si="0"/>
        <v>0</v>
      </c>
    </row>
    <row r="41" spans="1:7" ht="17.25" customHeight="1" thickBot="1" x14ac:dyDescent="0.25">
      <c r="A41" s="15">
        <v>36</v>
      </c>
      <c r="B41" s="15">
        <v>643</v>
      </c>
      <c r="C41" s="108" t="s">
        <v>153</v>
      </c>
      <c r="D41" s="81" t="s">
        <v>110</v>
      </c>
      <c r="E41" s="40">
        <v>1</v>
      </c>
      <c r="F41" s="41"/>
      <c r="G41" s="93">
        <f t="shared" si="0"/>
        <v>0</v>
      </c>
    </row>
    <row r="42" spans="1:7" ht="17.25" customHeight="1" thickBot="1" x14ac:dyDescent="0.25">
      <c r="A42" s="15">
        <v>37</v>
      </c>
      <c r="B42" s="81" t="s">
        <v>126</v>
      </c>
      <c r="C42" s="108" t="s">
        <v>154</v>
      </c>
      <c r="D42" s="81" t="s">
        <v>110</v>
      </c>
      <c r="E42" s="40">
        <v>38</v>
      </c>
      <c r="F42" s="41"/>
      <c r="G42" s="93">
        <f t="shared" si="0"/>
        <v>0</v>
      </c>
    </row>
    <row r="43" spans="1:7" ht="17.25" customHeight="1" thickBot="1" x14ac:dyDescent="0.25">
      <c r="A43" s="15">
        <v>38</v>
      </c>
      <c r="B43" s="81" t="s">
        <v>168</v>
      </c>
      <c r="C43" s="108" t="s">
        <v>175</v>
      </c>
      <c r="D43" s="81" t="s">
        <v>106</v>
      </c>
      <c r="E43" s="40">
        <v>5868</v>
      </c>
      <c r="F43" s="41"/>
      <c r="G43" s="93">
        <f t="shared" si="0"/>
        <v>0</v>
      </c>
    </row>
    <row r="44" spans="1:7" ht="17.25" customHeight="1" thickBot="1" x14ac:dyDescent="0.25">
      <c r="A44" s="15">
        <v>39</v>
      </c>
      <c r="B44" s="15" t="s">
        <v>168</v>
      </c>
      <c r="C44" s="108" t="s">
        <v>176</v>
      </c>
      <c r="D44" s="81" t="s">
        <v>106</v>
      </c>
      <c r="E44" s="40">
        <v>5215</v>
      </c>
      <c r="F44" s="41"/>
      <c r="G44" s="93">
        <f t="shared" si="0"/>
        <v>0</v>
      </c>
    </row>
    <row r="45" spans="1:7" ht="17.25" customHeight="1" thickBot="1" x14ac:dyDescent="0.25">
      <c r="A45" s="15">
        <v>40</v>
      </c>
      <c r="B45" s="15" t="s">
        <v>168</v>
      </c>
      <c r="C45" s="108" t="s">
        <v>177</v>
      </c>
      <c r="D45" s="81" t="s">
        <v>106</v>
      </c>
      <c r="E45" s="40">
        <v>64</v>
      </c>
      <c r="F45" s="41"/>
      <c r="G45" s="93">
        <f t="shared" si="0"/>
        <v>0</v>
      </c>
    </row>
    <row r="46" spans="1:7" ht="17.25" customHeight="1" thickBot="1" x14ac:dyDescent="0.25">
      <c r="A46" s="15">
        <v>41</v>
      </c>
      <c r="B46" s="15" t="s">
        <v>168</v>
      </c>
      <c r="C46" s="108" t="s">
        <v>155</v>
      </c>
      <c r="D46" s="81" t="s">
        <v>107</v>
      </c>
      <c r="E46" s="40">
        <v>12</v>
      </c>
      <c r="F46" s="41"/>
      <c r="G46" s="93">
        <f t="shared" si="0"/>
        <v>0</v>
      </c>
    </row>
    <row r="47" spans="1:7" ht="17.25" customHeight="1" thickBot="1" x14ac:dyDescent="0.25">
      <c r="A47" s="15">
        <v>42</v>
      </c>
      <c r="B47" s="81" t="s">
        <v>97</v>
      </c>
      <c r="C47" s="108" t="s">
        <v>72</v>
      </c>
      <c r="D47" s="81" t="s">
        <v>111</v>
      </c>
      <c r="E47" s="40">
        <v>2500</v>
      </c>
      <c r="F47" s="41"/>
      <c r="G47" s="93">
        <f t="shared" si="0"/>
        <v>0</v>
      </c>
    </row>
    <row r="48" spans="1:7" ht="17.25" customHeight="1" thickBot="1" x14ac:dyDescent="0.25">
      <c r="A48" s="15">
        <v>43</v>
      </c>
      <c r="B48" s="81" t="s">
        <v>97</v>
      </c>
      <c r="C48" s="108" t="s">
        <v>73</v>
      </c>
      <c r="D48" s="81" t="s">
        <v>111</v>
      </c>
      <c r="E48" s="40">
        <v>2500</v>
      </c>
      <c r="F48" s="41"/>
      <c r="G48" s="93">
        <f t="shared" si="0"/>
        <v>0</v>
      </c>
    </row>
    <row r="49" spans="1:10" ht="17.25" customHeight="1" thickBot="1" x14ac:dyDescent="0.25">
      <c r="A49" s="15">
        <v>44</v>
      </c>
      <c r="B49" s="81" t="s">
        <v>97</v>
      </c>
      <c r="C49" s="108" t="s">
        <v>74</v>
      </c>
      <c r="D49" s="81" t="s">
        <v>111</v>
      </c>
      <c r="E49" s="40">
        <v>2500</v>
      </c>
      <c r="F49" s="41"/>
      <c r="G49" s="93">
        <f t="shared" si="0"/>
        <v>0</v>
      </c>
    </row>
    <row r="50" spans="1:10" ht="17.25" customHeight="1" thickBot="1" x14ac:dyDescent="0.25">
      <c r="A50" s="15">
        <v>45</v>
      </c>
      <c r="B50" s="81" t="s">
        <v>98</v>
      </c>
      <c r="C50" s="108" t="s">
        <v>75</v>
      </c>
      <c r="D50" s="81" t="s">
        <v>111</v>
      </c>
      <c r="E50" s="40">
        <v>5000</v>
      </c>
      <c r="F50" s="41"/>
      <c r="G50" s="93">
        <f t="shared" si="0"/>
        <v>0</v>
      </c>
    </row>
    <row r="51" spans="1:10" ht="17.25" customHeight="1" thickBot="1" x14ac:dyDescent="0.25">
      <c r="A51" s="15">
        <v>46</v>
      </c>
      <c r="B51" s="81" t="s">
        <v>98</v>
      </c>
      <c r="C51" s="108" t="s">
        <v>76</v>
      </c>
      <c r="D51" s="81" t="s">
        <v>111</v>
      </c>
      <c r="E51" s="40">
        <v>2500</v>
      </c>
      <c r="F51" s="41"/>
      <c r="G51" s="93">
        <f t="shared" si="0"/>
        <v>0</v>
      </c>
    </row>
    <row r="52" spans="1:10" ht="17.25" customHeight="1" thickBot="1" x14ac:dyDescent="0.25">
      <c r="A52" s="15">
        <v>47</v>
      </c>
      <c r="B52" s="81" t="s">
        <v>99</v>
      </c>
      <c r="C52" s="108" t="s">
        <v>77</v>
      </c>
      <c r="D52" s="81" t="s">
        <v>111</v>
      </c>
      <c r="E52" s="40">
        <v>5000</v>
      </c>
      <c r="F52" s="41"/>
      <c r="G52" s="93">
        <f t="shared" si="0"/>
        <v>0</v>
      </c>
    </row>
    <row r="53" spans="1:10" ht="17.25" customHeight="1" thickBot="1" x14ac:dyDescent="0.25">
      <c r="A53" s="15">
        <v>48</v>
      </c>
      <c r="B53" s="81" t="s">
        <v>99</v>
      </c>
      <c r="C53" s="108" t="s">
        <v>78</v>
      </c>
      <c r="D53" s="81" t="s">
        <v>111</v>
      </c>
      <c r="E53" s="40">
        <v>2500</v>
      </c>
      <c r="F53" s="41"/>
      <c r="G53" s="93">
        <f t="shared" si="0"/>
        <v>0</v>
      </c>
    </row>
    <row r="54" spans="1:10" ht="17.25" customHeight="1" thickBot="1" x14ac:dyDescent="0.25">
      <c r="A54" s="15">
        <v>49</v>
      </c>
      <c r="B54" s="81" t="s">
        <v>100</v>
      </c>
      <c r="C54" s="108" t="s">
        <v>79</v>
      </c>
      <c r="D54" s="81" t="s">
        <v>111</v>
      </c>
      <c r="E54" s="77">
        <v>5000</v>
      </c>
      <c r="F54" s="41"/>
      <c r="G54" s="93">
        <f t="shared" si="0"/>
        <v>0</v>
      </c>
    </row>
    <row r="55" spans="1:10" ht="17.25" customHeight="1" thickBot="1" x14ac:dyDescent="0.25">
      <c r="A55" s="15">
        <v>50</v>
      </c>
      <c r="B55" s="81" t="s">
        <v>101</v>
      </c>
      <c r="C55" s="108" t="s">
        <v>80</v>
      </c>
      <c r="D55" s="81" t="s">
        <v>111</v>
      </c>
      <c r="E55" s="77">
        <v>5000</v>
      </c>
      <c r="F55" s="45"/>
      <c r="G55" s="95">
        <f t="shared" si="0"/>
        <v>0</v>
      </c>
      <c r="J55" s="6"/>
    </row>
    <row r="56" spans="1:10" ht="17.25" customHeight="1" thickBot="1" x14ac:dyDescent="0.25">
      <c r="A56" s="15">
        <v>51</v>
      </c>
      <c r="B56" s="81" t="s">
        <v>102</v>
      </c>
      <c r="C56" s="108" t="s">
        <v>81</v>
      </c>
      <c r="D56" s="81" t="s">
        <v>111</v>
      </c>
      <c r="E56" s="77">
        <v>120</v>
      </c>
      <c r="F56" s="45"/>
      <c r="G56" s="95">
        <f t="shared" si="0"/>
        <v>0</v>
      </c>
      <c r="J56" s="6"/>
    </row>
    <row r="57" spans="1:10" ht="17.25" customHeight="1" thickBot="1" x14ac:dyDescent="0.25">
      <c r="A57" s="15">
        <v>52</v>
      </c>
      <c r="B57" s="81" t="s">
        <v>103</v>
      </c>
      <c r="C57" s="108" t="s">
        <v>127</v>
      </c>
      <c r="D57" s="81" t="s">
        <v>107</v>
      </c>
      <c r="E57" s="77">
        <v>230</v>
      </c>
      <c r="F57" s="45"/>
      <c r="G57" s="95">
        <f t="shared" si="0"/>
        <v>0</v>
      </c>
      <c r="J57" s="6"/>
    </row>
    <row r="58" spans="1:10" ht="17.25" customHeight="1" thickBot="1" x14ac:dyDescent="0.25">
      <c r="A58" s="15">
        <v>53</v>
      </c>
      <c r="B58" s="81" t="s">
        <v>103</v>
      </c>
      <c r="C58" s="108" t="s">
        <v>156</v>
      </c>
      <c r="D58" s="81" t="s">
        <v>104</v>
      </c>
      <c r="E58" s="77">
        <v>20</v>
      </c>
      <c r="F58" s="45"/>
      <c r="G58" s="95">
        <f>F58*E58</f>
        <v>0</v>
      </c>
      <c r="J58" s="6"/>
    </row>
    <row r="59" spans="1:10" ht="17.25" customHeight="1" thickBot="1" x14ac:dyDescent="0.25">
      <c r="A59" s="15">
        <v>54</v>
      </c>
      <c r="B59" s="81" t="s">
        <v>103</v>
      </c>
      <c r="C59" s="108" t="s">
        <v>157</v>
      </c>
      <c r="D59" s="81" t="s">
        <v>110</v>
      </c>
      <c r="E59" s="77">
        <v>4</v>
      </c>
      <c r="F59" s="45"/>
      <c r="G59" s="95">
        <f t="shared" si="0"/>
        <v>0</v>
      </c>
      <c r="J59" s="6"/>
    </row>
    <row r="60" spans="1:10" ht="17.25" customHeight="1" thickBot="1" x14ac:dyDescent="0.25">
      <c r="A60" s="15">
        <v>55</v>
      </c>
      <c r="B60" s="81" t="s">
        <v>103</v>
      </c>
      <c r="C60" s="108" t="s">
        <v>82</v>
      </c>
      <c r="D60" s="81" t="s">
        <v>110</v>
      </c>
      <c r="E60" s="77">
        <v>2</v>
      </c>
      <c r="F60" s="45"/>
      <c r="G60" s="95">
        <f>F60*E60</f>
        <v>0</v>
      </c>
      <c r="J60" s="6"/>
    </row>
    <row r="61" spans="1:10" ht="17.25" customHeight="1" thickBot="1" x14ac:dyDescent="0.25">
      <c r="A61" s="15">
        <v>56</v>
      </c>
      <c r="B61" s="81" t="s">
        <v>103</v>
      </c>
      <c r="C61" s="108" t="s">
        <v>83</v>
      </c>
      <c r="D61" s="81" t="s">
        <v>112</v>
      </c>
      <c r="E61" s="77">
        <v>1</v>
      </c>
      <c r="F61" s="96">
        <v>20000</v>
      </c>
      <c r="G61" s="95">
        <f t="shared" si="0"/>
        <v>20000</v>
      </c>
      <c r="J61" s="6"/>
    </row>
    <row r="62" spans="1:10" ht="17.25" customHeight="1" thickBot="1" x14ac:dyDescent="0.25">
      <c r="A62" s="15">
        <v>57</v>
      </c>
      <c r="B62" s="81" t="s">
        <v>103</v>
      </c>
      <c r="C62" s="108" t="s">
        <v>84</v>
      </c>
      <c r="D62" s="81" t="s">
        <v>110</v>
      </c>
      <c r="E62" s="77">
        <v>1</v>
      </c>
      <c r="F62" s="45"/>
      <c r="G62" s="95">
        <f t="shared" si="0"/>
        <v>0</v>
      </c>
      <c r="J62" s="6"/>
    </row>
    <row r="63" spans="1:10" ht="17.25" customHeight="1" thickBot="1" x14ac:dyDescent="0.25">
      <c r="A63" s="15">
        <v>58</v>
      </c>
      <c r="B63" s="82" t="s">
        <v>103</v>
      </c>
      <c r="C63" s="108" t="s">
        <v>158</v>
      </c>
      <c r="D63" s="82" t="s">
        <v>106</v>
      </c>
      <c r="E63" s="79">
        <v>240</v>
      </c>
      <c r="F63" s="45"/>
      <c r="G63" s="95">
        <f>F63*E63</f>
        <v>0</v>
      </c>
      <c r="J63" s="6"/>
    </row>
    <row r="64" spans="1:10" ht="17.25" customHeight="1" thickBot="1" x14ac:dyDescent="0.25">
      <c r="A64" s="89"/>
      <c r="B64" s="90"/>
      <c r="C64" s="91" t="s">
        <v>138</v>
      </c>
      <c r="D64" s="92"/>
      <c r="E64" s="78"/>
      <c r="F64" s="93"/>
      <c r="G64" s="94">
        <f>SUM(G6:G63)</f>
        <v>20000</v>
      </c>
      <c r="J64" s="6"/>
    </row>
    <row r="65" spans="1:7" x14ac:dyDescent="0.2">
      <c r="A65" s="46"/>
      <c r="B65" s="46"/>
      <c r="C65" s="12"/>
      <c r="D65" s="46"/>
      <c r="E65" s="47"/>
      <c r="F65" s="6"/>
      <c r="G65" s="48"/>
    </row>
    <row r="66" spans="1:7" x14ac:dyDescent="0.2">
      <c r="A66" s="46"/>
      <c r="B66" s="46"/>
      <c r="C66" s="12"/>
      <c r="D66" s="46"/>
      <c r="E66" s="47"/>
      <c r="F66" s="6"/>
      <c r="G66" s="48"/>
    </row>
    <row r="67" spans="1:7" x14ac:dyDescent="0.2">
      <c r="A67" s="46"/>
      <c r="B67" s="46"/>
      <c r="C67" s="12"/>
      <c r="D67" s="46"/>
      <c r="E67" s="47"/>
      <c r="F67" s="6"/>
      <c r="G67" s="48"/>
    </row>
    <row r="68" spans="1:7" x14ac:dyDescent="0.2">
      <c r="A68" s="46"/>
      <c r="B68" s="46"/>
      <c r="C68" s="12"/>
      <c r="D68" s="46"/>
      <c r="E68" s="47"/>
      <c r="F68" s="6"/>
      <c r="G68" s="48"/>
    </row>
    <row r="69" spans="1:7" x14ac:dyDescent="0.2">
      <c r="A69" s="46"/>
      <c r="B69" s="46"/>
      <c r="C69" s="12"/>
      <c r="D69" s="46"/>
      <c r="E69" s="47"/>
      <c r="F69" s="6"/>
      <c r="G69" s="48"/>
    </row>
    <row r="70" spans="1:7" x14ac:dyDescent="0.2">
      <c r="A70" s="46"/>
      <c r="B70" s="46"/>
      <c r="C70" s="12"/>
      <c r="D70" s="46"/>
      <c r="E70" s="47"/>
      <c r="F70" s="6"/>
      <c r="G70" s="48"/>
    </row>
    <row r="71" spans="1:7" x14ac:dyDescent="0.2">
      <c r="A71" s="46"/>
      <c r="B71" s="46"/>
      <c r="C71" s="12"/>
      <c r="D71" s="46"/>
      <c r="E71" s="47"/>
      <c r="F71" s="6"/>
      <c r="G71" s="48"/>
    </row>
    <row r="72" spans="1:7" x14ac:dyDescent="0.2">
      <c r="A72" s="46"/>
      <c r="B72" s="46"/>
      <c r="C72" s="12"/>
      <c r="D72" s="46"/>
      <c r="E72" s="47"/>
      <c r="F72" s="6"/>
      <c r="G72" s="48"/>
    </row>
    <row r="73" spans="1:7" x14ac:dyDescent="0.2">
      <c r="A73" s="46"/>
      <c r="B73" s="46"/>
      <c r="C73" s="12"/>
      <c r="D73" s="46"/>
      <c r="E73" s="47"/>
      <c r="F73" s="6"/>
      <c r="G73" s="48"/>
    </row>
    <row r="74" spans="1:7" x14ac:dyDescent="0.2">
      <c r="A74" s="46"/>
      <c r="B74" s="46"/>
      <c r="C74" s="12"/>
      <c r="D74" s="46"/>
      <c r="E74" s="47"/>
      <c r="F74" s="6"/>
      <c r="G74" s="48"/>
    </row>
    <row r="75" spans="1:7" x14ac:dyDescent="0.2">
      <c r="A75" s="46"/>
      <c r="B75" s="46"/>
      <c r="C75" s="12"/>
      <c r="D75" s="46"/>
      <c r="E75" s="47"/>
      <c r="F75" s="6"/>
      <c r="G75" s="48"/>
    </row>
    <row r="76" spans="1:7" x14ac:dyDescent="0.2">
      <c r="A76" s="12"/>
      <c r="B76" s="46"/>
      <c r="C76" s="12"/>
      <c r="D76" s="46"/>
      <c r="E76" s="47"/>
      <c r="F76" s="6"/>
      <c r="G76" s="48"/>
    </row>
    <row r="77" spans="1:7" ht="15.75" x14ac:dyDescent="0.25">
      <c r="A77" s="12"/>
      <c r="B77" s="12"/>
      <c r="C77" s="49"/>
      <c r="D77" s="12"/>
      <c r="E77" s="47"/>
      <c r="F77" s="6"/>
      <c r="G77" s="48"/>
    </row>
    <row r="78" spans="1:7" ht="15.75" x14ac:dyDescent="0.25">
      <c r="A78" s="12"/>
      <c r="B78" s="12"/>
      <c r="C78" s="49"/>
      <c r="D78" s="12"/>
      <c r="E78" s="47"/>
      <c r="G78" s="12"/>
    </row>
    <row r="79" spans="1:7" ht="15.75" x14ac:dyDescent="0.25">
      <c r="A79" s="50"/>
      <c r="B79" s="50"/>
      <c r="C79" s="12"/>
      <c r="D79" s="12"/>
      <c r="E79" s="47"/>
      <c r="F79" s="6"/>
      <c r="G79" s="48"/>
    </row>
    <row r="80" spans="1:7" x14ac:dyDescent="0.2">
      <c r="A80" s="46"/>
      <c r="B80" s="46"/>
      <c r="C80" s="12"/>
      <c r="D80" s="46"/>
      <c r="E80" s="47"/>
      <c r="F80" s="6"/>
      <c r="G80" s="48"/>
    </row>
    <row r="81" spans="1:7" x14ac:dyDescent="0.2">
      <c r="A81" s="46"/>
      <c r="B81" s="46"/>
      <c r="C81" s="12"/>
      <c r="D81" s="46"/>
      <c r="E81" s="47"/>
      <c r="F81" s="6"/>
      <c r="G81" s="48"/>
    </row>
    <row r="82" spans="1:7" x14ac:dyDescent="0.2">
      <c r="A82" s="46"/>
      <c r="B82" s="46"/>
      <c r="C82" s="12"/>
      <c r="D82" s="46"/>
      <c r="E82" s="47"/>
      <c r="F82" s="6"/>
      <c r="G82" s="48"/>
    </row>
    <row r="83" spans="1:7" x14ac:dyDescent="0.2">
      <c r="A83" s="46"/>
      <c r="B83" s="46"/>
      <c r="C83" s="12"/>
      <c r="D83" s="46"/>
      <c r="E83" s="47"/>
      <c r="F83" s="6"/>
      <c r="G83" s="48"/>
    </row>
    <row r="84" spans="1:7" x14ac:dyDescent="0.2">
      <c r="A84" s="46"/>
      <c r="B84" s="46"/>
      <c r="C84" s="12"/>
      <c r="D84" s="46"/>
      <c r="E84" s="47"/>
      <c r="F84" s="6"/>
      <c r="G84" s="48"/>
    </row>
    <row r="85" spans="1:7" x14ac:dyDescent="0.2">
      <c r="A85" s="46"/>
      <c r="B85" s="46"/>
      <c r="C85" s="12"/>
      <c r="D85" s="46"/>
      <c r="E85" s="47"/>
      <c r="F85" s="6"/>
      <c r="G85" s="48"/>
    </row>
    <row r="86" spans="1:7" x14ac:dyDescent="0.2">
      <c r="A86" s="46"/>
      <c r="B86" s="46"/>
      <c r="C86" s="12"/>
      <c r="D86" s="46"/>
      <c r="E86" s="47"/>
      <c r="F86" s="6"/>
      <c r="G86" s="48"/>
    </row>
    <row r="87" spans="1:7" x14ac:dyDescent="0.2">
      <c r="A87" s="46"/>
      <c r="B87" s="46"/>
      <c r="C87" s="12"/>
      <c r="D87" s="46"/>
      <c r="E87" s="47"/>
      <c r="F87" s="6"/>
      <c r="G87" s="48"/>
    </row>
    <row r="88" spans="1:7" x14ac:dyDescent="0.2">
      <c r="A88" s="46"/>
      <c r="B88" s="46"/>
      <c r="C88" s="12"/>
      <c r="D88" s="46"/>
      <c r="E88" s="47"/>
      <c r="F88" s="6"/>
      <c r="G88" s="48"/>
    </row>
    <row r="89" spans="1:7" x14ac:dyDescent="0.2">
      <c r="A89" s="46"/>
      <c r="B89" s="46"/>
      <c r="C89" s="12"/>
      <c r="D89" s="46"/>
      <c r="E89" s="47"/>
      <c r="F89" s="6"/>
      <c r="G89" s="48"/>
    </row>
    <row r="90" spans="1:7" x14ac:dyDescent="0.2">
      <c r="A90" s="46"/>
      <c r="B90" s="46"/>
      <c r="C90" s="12"/>
      <c r="D90" s="46"/>
      <c r="E90" s="47"/>
      <c r="F90" s="6"/>
      <c r="G90" s="48"/>
    </row>
    <row r="91" spans="1:7" x14ac:dyDescent="0.2">
      <c r="A91" s="46"/>
      <c r="B91" s="46"/>
      <c r="C91" s="12"/>
      <c r="D91" s="46"/>
      <c r="E91" s="47"/>
      <c r="F91" s="6"/>
      <c r="G91" s="48"/>
    </row>
    <row r="92" spans="1:7" x14ac:dyDescent="0.2">
      <c r="A92" s="46"/>
      <c r="B92" s="46"/>
      <c r="C92" s="12"/>
      <c r="D92" s="46"/>
      <c r="E92" s="47"/>
      <c r="F92" s="6"/>
      <c r="G92" s="48"/>
    </row>
    <row r="93" spans="1:7" x14ac:dyDescent="0.2">
      <c r="A93" s="46"/>
      <c r="B93" s="46"/>
      <c r="C93" s="12"/>
      <c r="D93" s="46"/>
      <c r="E93" s="47"/>
      <c r="F93" s="6"/>
      <c r="G93" s="48"/>
    </row>
    <row r="94" spans="1:7" x14ac:dyDescent="0.2">
      <c r="A94" s="46"/>
      <c r="B94" s="46"/>
      <c r="C94" s="12"/>
      <c r="D94" s="46"/>
      <c r="E94" s="47"/>
      <c r="F94" s="6"/>
      <c r="G94" s="48"/>
    </row>
    <row r="95" spans="1:7" ht="15.75" x14ac:dyDescent="0.25">
      <c r="A95" s="12"/>
      <c r="B95" s="12"/>
      <c r="C95" s="49"/>
      <c r="D95" s="12"/>
      <c r="E95" s="47"/>
      <c r="F95" s="6"/>
      <c r="G95" s="48"/>
    </row>
    <row r="96" spans="1:7" ht="15.75" x14ac:dyDescent="0.25">
      <c r="A96" s="12"/>
      <c r="B96" s="12"/>
      <c r="C96" s="49"/>
      <c r="D96" s="12"/>
      <c r="E96" s="47"/>
      <c r="G96" s="12"/>
    </row>
    <row r="97" spans="1:7" ht="15.75" x14ac:dyDescent="0.25">
      <c r="A97" s="50"/>
      <c r="B97" s="50"/>
      <c r="C97" s="50"/>
      <c r="D97" s="50"/>
      <c r="E97" s="51"/>
      <c r="F97" s="6"/>
      <c r="G97" s="48"/>
    </row>
    <row r="98" spans="1:7" x14ac:dyDescent="0.2">
      <c r="A98" s="46"/>
      <c r="B98" s="46"/>
      <c r="C98" s="12"/>
      <c r="D98" s="46"/>
      <c r="E98" s="47"/>
      <c r="F98" s="6"/>
      <c r="G98" s="48"/>
    </row>
    <row r="99" spans="1:7" x14ac:dyDescent="0.2">
      <c r="A99" s="46"/>
      <c r="B99" s="46"/>
      <c r="C99" s="12"/>
      <c r="D99" s="46"/>
      <c r="E99" s="47"/>
      <c r="F99" s="6"/>
      <c r="G99" s="48"/>
    </row>
    <row r="100" spans="1:7" x14ac:dyDescent="0.2">
      <c r="A100" s="46"/>
      <c r="B100" s="46"/>
      <c r="C100" s="12"/>
      <c r="D100" s="46"/>
      <c r="E100" s="47"/>
      <c r="F100" s="6"/>
      <c r="G100" s="48"/>
    </row>
    <row r="101" spans="1:7" x14ac:dyDescent="0.2">
      <c r="A101" s="46"/>
      <c r="B101" s="46"/>
      <c r="C101" s="12"/>
      <c r="D101" s="46"/>
      <c r="E101" s="47"/>
      <c r="F101" s="6"/>
      <c r="G101" s="48"/>
    </row>
    <row r="102" spans="1:7" x14ac:dyDescent="0.2">
      <c r="A102" s="46"/>
      <c r="B102" s="46"/>
      <c r="C102" s="12"/>
      <c r="D102" s="46"/>
      <c r="E102" s="47"/>
      <c r="F102" s="6"/>
      <c r="G102" s="48"/>
    </row>
    <row r="103" spans="1:7" x14ac:dyDescent="0.2">
      <c r="A103" s="46"/>
      <c r="B103" s="46"/>
      <c r="C103" s="12"/>
      <c r="D103" s="46"/>
      <c r="E103" s="47"/>
      <c r="F103" s="6"/>
      <c r="G103" s="48"/>
    </row>
    <row r="104" spans="1:7" x14ac:dyDescent="0.2">
      <c r="A104" s="46"/>
      <c r="B104" s="46"/>
      <c r="C104" s="12"/>
      <c r="D104" s="46"/>
      <c r="E104" s="47"/>
      <c r="F104" s="6"/>
      <c r="G104" s="48"/>
    </row>
    <row r="105" spans="1:7" x14ac:dyDescent="0.2">
      <c r="A105" s="46"/>
      <c r="B105" s="46"/>
      <c r="C105" s="12"/>
      <c r="D105" s="46"/>
      <c r="E105" s="47"/>
      <c r="F105" s="6"/>
      <c r="G105" s="48"/>
    </row>
    <row r="106" spans="1:7" x14ac:dyDescent="0.2">
      <c r="A106" s="46"/>
      <c r="B106" s="46"/>
      <c r="C106" s="12"/>
      <c r="D106" s="46"/>
      <c r="E106" s="47"/>
      <c r="F106" s="6"/>
      <c r="G106" s="48"/>
    </row>
    <row r="107" spans="1:7" x14ac:dyDescent="0.2">
      <c r="A107" s="46"/>
      <c r="B107" s="46"/>
      <c r="C107" s="12"/>
      <c r="D107" s="46"/>
      <c r="E107" s="47"/>
      <c r="F107" s="6"/>
      <c r="G107" s="48"/>
    </row>
    <row r="108" spans="1:7" x14ac:dyDescent="0.2">
      <c r="A108" s="46"/>
      <c r="B108" s="46"/>
      <c r="C108" s="12"/>
      <c r="D108" s="46"/>
      <c r="E108" s="47"/>
      <c r="F108" s="6"/>
      <c r="G108" s="48"/>
    </row>
    <row r="109" spans="1:7" x14ac:dyDescent="0.2">
      <c r="A109" s="46"/>
      <c r="B109" s="46"/>
      <c r="C109" s="12"/>
      <c r="D109" s="46"/>
      <c r="E109" s="47"/>
      <c r="F109" s="6"/>
      <c r="G109" s="48"/>
    </row>
    <row r="110" spans="1:7" ht="15.75" x14ac:dyDescent="0.25">
      <c r="A110" s="12"/>
      <c r="B110" s="12"/>
      <c r="C110" s="49"/>
      <c r="D110" s="12"/>
      <c r="E110" s="47"/>
      <c r="F110" s="6"/>
      <c r="G110" s="48"/>
    </row>
    <row r="111" spans="1:7" x14ac:dyDescent="0.2">
      <c r="A111" s="12"/>
      <c r="B111" s="12"/>
      <c r="C111" s="12"/>
      <c r="D111" s="12"/>
      <c r="E111" s="47"/>
      <c r="G111" s="12"/>
    </row>
    <row r="112" spans="1:7" ht="15.75" x14ac:dyDescent="0.25">
      <c r="A112" s="50"/>
      <c r="B112" s="50"/>
      <c r="C112" s="49"/>
      <c r="D112" s="50"/>
      <c r="E112" s="51"/>
      <c r="F112" s="39"/>
      <c r="G112" s="52"/>
    </row>
  </sheetData>
  <sheetProtection selectLockedCells="1"/>
  <mergeCells count="2">
    <mergeCell ref="A1:G1"/>
    <mergeCell ref="A2:G2"/>
  </mergeCells>
  <phoneticPr fontId="0" type="noConversion"/>
  <pageMargins left="0.75" right="0.75" top="1" bottom="1" header="0.5" footer="0.5"/>
  <pageSetup scale="60" firstPageNumber="2" fitToHeight="2" orientation="portrait" useFirstPageNumber="1" r:id="rId1"/>
  <headerFooter differentOddEven="1" alignWithMargins="0">
    <oddFooter>&amp;C&amp;K000000P-&amp;P+1.</oddFooter>
    <evenFooter>&amp;CP - 3</evenFooter>
    <firstFooter>&amp;CP - &amp;P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1"/>
  <sheetViews>
    <sheetView zoomScale="150" zoomScaleNormal="150" zoomScaleSheetLayoutView="115" workbookViewId="0">
      <selection activeCell="E4" sqref="E4"/>
    </sheetView>
  </sheetViews>
  <sheetFormatPr defaultColWidth="8.7109375" defaultRowHeight="12.75" x14ac:dyDescent="0.2"/>
  <cols>
    <col min="4" max="4" width="27.5703125" customWidth="1"/>
    <col min="5" max="5" width="17.28515625" customWidth="1"/>
    <col min="8" max="8" width="11.42578125" bestFit="1" customWidth="1"/>
    <col min="260" max="260" width="12.42578125" customWidth="1"/>
    <col min="261" max="261" width="17.28515625" customWidth="1"/>
    <col min="516" max="516" width="12.42578125" customWidth="1"/>
    <col min="517" max="517" width="17.28515625" customWidth="1"/>
    <col min="772" max="772" width="12.42578125" customWidth="1"/>
    <col min="773" max="773" width="17.28515625" customWidth="1"/>
    <col min="1028" max="1028" width="12.42578125" customWidth="1"/>
    <col min="1029" max="1029" width="17.28515625" customWidth="1"/>
    <col min="1284" max="1284" width="12.42578125" customWidth="1"/>
    <col min="1285" max="1285" width="17.28515625" customWidth="1"/>
    <col min="1540" max="1540" width="12.42578125" customWidth="1"/>
    <col min="1541" max="1541" width="17.28515625" customWidth="1"/>
    <col min="1796" max="1796" width="12.42578125" customWidth="1"/>
    <col min="1797" max="1797" width="17.28515625" customWidth="1"/>
    <col min="2052" max="2052" width="12.42578125" customWidth="1"/>
    <col min="2053" max="2053" width="17.28515625" customWidth="1"/>
    <col min="2308" max="2308" width="12.42578125" customWidth="1"/>
    <col min="2309" max="2309" width="17.28515625" customWidth="1"/>
    <col min="2564" max="2564" width="12.42578125" customWidth="1"/>
    <col min="2565" max="2565" width="17.28515625" customWidth="1"/>
    <col min="2820" max="2820" width="12.42578125" customWidth="1"/>
    <col min="2821" max="2821" width="17.28515625" customWidth="1"/>
    <col min="3076" max="3076" width="12.42578125" customWidth="1"/>
    <col min="3077" max="3077" width="17.28515625" customWidth="1"/>
    <col min="3332" max="3332" width="12.42578125" customWidth="1"/>
    <col min="3333" max="3333" width="17.28515625" customWidth="1"/>
    <col min="3588" max="3588" width="12.42578125" customWidth="1"/>
    <col min="3589" max="3589" width="17.28515625" customWidth="1"/>
    <col min="3844" max="3844" width="12.42578125" customWidth="1"/>
    <col min="3845" max="3845" width="17.28515625" customWidth="1"/>
    <col min="4100" max="4100" width="12.42578125" customWidth="1"/>
    <col min="4101" max="4101" width="17.28515625" customWidth="1"/>
    <col min="4356" max="4356" width="12.42578125" customWidth="1"/>
    <col min="4357" max="4357" width="17.28515625" customWidth="1"/>
    <col min="4612" max="4612" width="12.42578125" customWidth="1"/>
    <col min="4613" max="4613" width="17.28515625" customWidth="1"/>
    <col min="4868" max="4868" width="12.42578125" customWidth="1"/>
    <col min="4869" max="4869" width="17.28515625" customWidth="1"/>
    <col min="5124" max="5124" width="12.42578125" customWidth="1"/>
    <col min="5125" max="5125" width="17.28515625" customWidth="1"/>
    <col min="5380" max="5380" width="12.42578125" customWidth="1"/>
    <col min="5381" max="5381" width="17.28515625" customWidth="1"/>
    <col min="5636" max="5636" width="12.42578125" customWidth="1"/>
    <col min="5637" max="5637" width="17.28515625" customWidth="1"/>
    <col min="5892" max="5892" width="12.42578125" customWidth="1"/>
    <col min="5893" max="5893" width="17.28515625" customWidth="1"/>
    <col min="6148" max="6148" width="12.42578125" customWidth="1"/>
    <col min="6149" max="6149" width="17.28515625" customWidth="1"/>
    <col min="6404" max="6404" width="12.42578125" customWidth="1"/>
    <col min="6405" max="6405" width="17.28515625" customWidth="1"/>
    <col min="6660" max="6660" width="12.42578125" customWidth="1"/>
    <col min="6661" max="6661" width="17.28515625" customWidth="1"/>
    <col min="6916" max="6916" width="12.42578125" customWidth="1"/>
    <col min="6917" max="6917" width="17.28515625" customWidth="1"/>
    <col min="7172" max="7172" width="12.42578125" customWidth="1"/>
    <col min="7173" max="7173" width="17.28515625" customWidth="1"/>
    <col min="7428" max="7428" width="12.42578125" customWidth="1"/>
    <col min="7429" max="7429" width="17.28515625" customWidth="1"/>
    <col min="7684" max="7684" width="12.42578125" customWidth="1"/>
    <col min="7685" max="7685" width="17.28515625" customWidth="1"/>
    <col min="7940" max="7940" width="12.42578125" customWidth="1"/>
    <col min="7941" max="7941" width="17.28515625" customWidth="1"/>
    <col min="8196" max="8196" width="12.42578125" customWidth="1"/>
    <col min="8197" max="8197" width="17.28515625" customWidth="1"/>
    <col min="8452" max="8452" width="12.42578125" customWidth="1"/>
    <col min="8453" max="8453" width="17.28515625" customWidth="1"/>
    <col min="8708" max="8708" width="12.42578125" customWidth="1"/>
    <col min="8709" max="8709" width="17.28515625" customWidth="1"/>
    <col min="8964" max="8964" width="12.42578125" customWidth="1"/>
    <col min="8965" max="8965" width="17.28515625" customWidth="1"/>
    <col min="9220" max="9220" width="12.42578125" customWidth="1"/>
    <col min="9221" max="9221" width="17.28515625" customWidth="1"/>
    <col min="9476" max="9476" width="12.42578125" customWidth="1"/>
    <col min="9477" max="9477" width="17.28515625" customWidth="1"/>
    <col min="9732" max="9732" width="12.42578125" customWidth="1"/>
    <col min="9733" max="9733" width="17.28515625" customWidth="1"/>
    <col min="9988" max="9988" width="12.42578125" customWidth="1"/>
    <col min="9989" max="9989" width="17.28515625" customWidth="1"/>
    <col min="10244" max="10244" width="12.42578125" customWidth="1"/>
    <col min="10245" max="10245" width="17.28515625" customWidth="1"/>
    <col min="10500" max="10500" width="12.42578125" customWidth="1"/>
    <col min="10501" max="10501" width="17.28515625" customWidth="1"/>
    <col min="10756" max="10756" width="12.42578125" customWidth="1"/>
    <col min="10757" max="10757" width="17.28515625" customWidth="1"/>
    <col min="11012" max="11012" width="12.42578125" customWidth="1"/>
    <col min="11013" max="11013" width="17.28515625" customWidth="1"/>
    <col min="11268" max="11268" width="12.42578125" customWidth="1"/>
    <col min="11269" max="11269" width="17.28515625" customWidth="1"/>
    <col min="11524" max="11524" width="12.42578125" customWidth="1"/>
    <col min="11525" max="11525" width="17.28515625" customWidth="1"/>
    <col min="11780" max="11780" width="12.42578125" customWidth="1"/>
    <col min="11781" max="11781" width="17.28515625" customWidth="1"/>
    <col min="12036" max="12036" width="12.42578125" customWidth="1"/>
    <col min="12037" max="12037" width="17.28515625" customWidth="1"/>
    <col min="12292" max="12292" width="12.42578125" customWidth="1"/>
    <col min="12293" max="12293" width="17.28515625" customWidth="1"/>
    <col min="12548" max="12548" width="12.42578125" customWidth="1"/>
    <col min="12549" max="12549" width="17.28515625" customWidth="1"/>
    <col min="12804" max="12804" width="12.42578125" customWidth="1"/>
    <col min="12805" max="12805" width="17.28515625" customWidth="1"/>
    <col min="13060" max="13060" width="12.42578125" customWidth="1"/>
    <col min="13061" max="13061" width="17.28515625" customWidth="1"/>
    <col min="13316" max="13316" width="12.42578125" customWidth="1"/>
    <col min="13317" max="13317" width="17.28515625" customWidth="1"/>
    <col min="13572" max="13572" width="12.42578125" customWidth="1"/>
    <col min="13573" max="13573" width="17.28515625" customWidth="1"/>
    <col min="13828" max="13828" width="12.42578125" customWidth="1"/>
    <col min="13829" max="13829" width="17.28515625" customWidth="1"/>
    <col min="14084" max="14084" width="12.42578125" customWidth="1"/>
    <col min="14085" max="14085" width="17.28515625" customWidth="1"/>
    <col min="14340" max="14340" width="12.42578125" customWidth="1"/>
    <col min="14341" max="14341" width="17.28515625" customWidth="1"/>
    <col min="14596" max="14596" width="12.42578125" customWidth="1"/>
    <col min="14597" max="14597" width="17.28515625" customWidth="1"/>
    <col min="14852" max="14852" width="12.42578125" customWidth="1"/>
    <col min="14853" max="14853" width="17.28515625" customWidth="1"/>
    <col min="15108" max="15108" width="12.42578125" customWidth="1"/>
    <col min="15109" max="15109" width="17.28515625" customWidth="1"/>
    <col min="15364" max="15364" width="12.42578125" customWidth="1"/>
    <col min="15365" max="15365" width="17.28515625" customWidth="1"/>
    <col min="15620" max="15620" width="12.42578125" customWidth="1"/>
    <col min="15621" max="15621" width="17.28515625" customWidth="1"/>
    <col min="15876" max="15876" width="12.42578125" customWidth="1"/>
    <col min="15877" max="15877" width="17.28515625" customWidth="1"/>
    <col min="16132" max="16132" width="12.42578125" customWidth="1"/>
    <col min="16133" max="16133" width="17.28515625" customWidth="1"/>
  </cols>
  <sheetData>
    <row r="1" spans="1:8" x14ac:dyDescent="0.2">
      <c r="A1" s="110" t="s">
        <v>182</v>
      </c>
      <c r="B1" s="110"/>
      <c r="C1" s="110"/>
      <c r="D1" s="110"/>
      <c r="E1" s="110"/>
    </row>
    <row r="2" spans="1:8" x14ac:dyDescent="0.2">
      <c r="A2" s="110" t="s">
        <v>135</v>
      </c>
      <c r="B2" s="110"/>
      <c r="C2" s="110"/>
      <c r="D2" s="110"/>
      <c r="E2" s="110"/>
    </row>
    <row r="4" spans="1:8" ht="18" customHeight="1" x14ac:dyDescent="0.2">
      <c r="A4" s="16" t="s">
        <v>128</v>
      </c>
      <c r="B4" s="5"/>
      <c r="C4" s="5"/>
      <c r="E4" s="7">
        <f>'BID FORM'!G64</f>
        <v>20000</v>
      </c>
    </row>
    <row r="5" spans="1:8" ht="12.95" customHeight="1" x14ac:dyDescent="0.2">
      <c r="A5" s="16"/>
      <c r="B5" s="5"/>
      <c r="C5" s="5"/>
    </row>
    <row r="6" spans="1:8" x14ac:dyDescent="0.2">
      <c r="H6" s="74"/>
    </row>
    <row r="7" spans="1:8" ht="12.75" customHeight="1" x14ac:dyDescent="0.2">
      <c r="A7" s="117" t="s">
        <v>171</v>
      </c>
      <c r="B7" s="117"/>
      <c r="C7" s="117"/>
      <c r="D7" s="117"/>
      <c r="E7" s="75">
        <f>E4</f>
        <v>20000</v>
      </c>
      <c r="H7" s="74"/>
    </row>
    <row r="8" spans="1:8" x14ac:dyDescent="0.2">
      <c r="A8" s="83"/>
      <c r="B8" s="83"/>
      <c r="C8" s="83"/>
      <c r="D8" s="83"/>
      <c r="H8" s="74"/>
    </row>
    <row r="9" spans="1:8" x14ac:dyDescent="0.2">
      <c r="A9" s="83"/>
      <c r="B9" s="83"/>
      <c r="C9" s="83"/>
      <c r="D9" s="83"/>
    </row>
    <row r="10" spans="1:8" x14ac:dyDescent="0.2">
      <c r="A10" s="83"/>
      <c r="B10" s="83"/>
      <c r="C10" s="83"/>
      <c r="D10" s="83"/>
    </row>
    <row r="16" spans="1:8" x14ac:dyDescent="0.2">
      <c r="H16" s="5"/>
    </row>
    <row r="22" spans="5:5" x14ac:dyDescent="0.2">
      <c r="E22" s="5"/>
    </row>
    <row r="28" spans="5:5" x14ac:dyDescent="0.2">
      <c r="E28" s="5"/>
    </row>
    <row r="30" spans="5:5" x14ac:dyDescent="0.2">
      <c r="E30" s="5"/>
    </row>
    <row r="31" spans="5:5" x14ac:dyDescent="0.2">
      <c r="E31" s="5"/>
    </row>
  </sheetData>
  <sheetProtection algorithmName="SHA-512" hashValue="Y7USIYIlm0Ik8znim+WNonDR+YBUb93SXzslWFTsomTqlKXVB1tsDohPAvPgs8tMNiDHNzK7jlFThLvCwUkPIw==" saltValue="yavzzQgxGRoHkw985WAS1A==" spinCount="100000" sheet="1" objects="1" scenarios="1"/>
  <mergeCells count="3">
    <mergeCell ref="A1:E1"/>
    <mergeCell ref="A2:E2"/>
    <mergeCell ref="A7:D7"/>
  </mergeCells>
  <phoneticPr fontId="0" type="noConversion"/>
  <printOptions horizontalCentered="1"/>
  <pageMargins left="0.75" right="0.75" top="1" bottom="1" header="0.5" footer="0.5"/>
  <pageSetup orientation="portrait" r:id="rId1"/>
  <headerFooter scaleWithDoc="0" alignWithMargins="0">
    <oddFooter>&amp;C&amp;K000000P-&amp;P+3.</oddFoot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2"/>
  <sheetViews>
    <sheetView topLeftCell="A26" zoomScaleNormal="100" workbookViewId="0">
      <selection activeCell="L61" sqref="L61"/>
    </sheetView>
  </sheetViews>
  <sheetFormatPr defaultColWidth="8.7109375" defaultRowHeight="12.75" x14ac:dyDescent="0.2"/>
  <cols>
    <col min="1" max="1" width="5.85546875" style="5" customWidth="1"/>
    <col min="2" max="9" width="8.7109375" style="5"/>
    <col min="10" max="10" width="12.28515625" style="5" customWidth="1"/>
    <col min="11" max="11" width="7.42578125" style="5" customWidth="1"/>
    <col min="12" max="12" width="22.140625" style="5" customWidth="1"/>
    <col min="13" max="266" width="8.7109375" style="5"/>
    <col min="267" max="267" width="7.42578125" style="5" customWidth="1"/>
    <col min="268" max="268" width="22.140625" style="5" customWidth="1"/>
    <col min="269" max="522" width="8.7109375" style="5"/>
    <col min="523" max="523" width="7.42578125" style="5" customWidth="1"/>
    <col min="524" max="524" width="22.140625" style="5" customWidth="1"/>
    <col min="525" max="778" width="8.7109375" style="5"/>
    <col min="779" max="779" width="7.42578125" style="5" customWidth="1"/>
    <col min="780" max="780" width="22.140625" style="5" customWidth="1"/>
    <col min="781" max="1034" width="8.7109375" style="5"/>
    <col min="1035" max="1035" width="7.42578125" style="5" customWidth="1"/>
    <col min="1036" max="1036" width="22.140625" style="5" customWidth="1"/>
    <col min="1037" max="1290" width="8.7109375" style="5"/>
    <col min="1291" max="1291" width="7.42578125" style="5" customWidth="1"/>
    <col min="1292" max="1292" width="22.140625" style="5" customWidth="1"/>
    <col min="1293" max="1546" width="8.7109375" style="5"/>
    <col min="1547" max="1547" width="7.42578125" style="5" customWidth="1"/>
    <col min="1548" max="1548" width="22.140625" style="5" customWidth="1"/>
    <col min="1549" max="1802" width="8.7109375" style="5"/>
    <col min="1803" max="1803" width="7.42578125" style="5" customWidth="1"/>
    <col min="1804" max="1804" width="22.140625" style="5" customWidth="1"/>
    <col min="1805" max="2058" width="8.7109375" style="5"/>
    <col min="2059" max="2059" width="7.42578125" style="5" customWidth="1"/>
    <col min="2060" max="2060" width="22.140625" style="5" customWidth="1"/>
    <col min="2061" max="2314" width="8.7109375" style="5"/>
    <col min="2315" max="2315" width="7.42578125" style="5" customWidth="1"/>
    <col min="2316" max="2316" width="22.140625" style="5" customWidth="1"/>
    <col min="2317" max="2570" width="8.7109375" style="5"/>
    <col min="2571" max="2571" width="7.42578125" style="5" customWidth="1"/>
    <col min="2572" max="2572" width="22.140625" style="5" customWidth="1"/>
    <col min="2573" max="2826" width="8.7109375" style="5"/>
    <col min="2827" max="2827" width="7.42578125" style="5" customWidth="1"/>
    <col min="2828" max="2828" width="22.140625" style="5" customWidth="1"/>
    <col min="2829" max="3082" width="8.7109375" style="5"/>
    <col min="3083" max="3083" width="7.42578125" style="5" customWidth="1"/>
    <col min="3084" max="3084" width="22.140625" style="5" customWidth="1"/>
    <col min="3085" max="3338" width="8.7109375" style="5"/>
    <col min="3339" max="3339" width="7.42578125" style="5" customWidth="1"/>
    <col min="3340" max="3340" width="22.140625" style="5" customWidth="1"/>
    <col min="3341" max="3594" width="8.7109375" style="5"/>
    <col min="3595" max="3595" width="7.42578125" style="5" customWidth="1"/>
    <col min="3596" max="3596" width="22.140625" style="5" customWidth="1"/>
    <col min="3597" max="3850" width="8.7109375" style="5"/>
    <col min="3851" max="3851" width="7.42578125" style="5" customWidth="1"/>
    <col min="3852" max="3852" width="22.140625" style="5" customWidth="1"/>
    <col min="3853" max="4106" width="8.7109375" style="5"/>
    <col min="4107" max="4107" width="7.42578125" style="5" customWidth="1"/>
    <col min="4108" max="4108" width="22.140625" style="5" customWidth="1"/>
    <col min="4109" max="4362" width="8.7109375" style="5"/>
    <col min="4363" max="4363" width="7.42578125" style="5" customWidth="1"/>
    <col min="4364" max="4364" width="22.140625" style="5" customWidth="1"/>
    <col min="4365" max="4618" width="8.7109375" style="5"/>
    <col min="4619" max="4619" width="7.42578125" style="5" customWidth="1"/>
    <col min="4620" max="4620" width="22.140625" style="5" customWidth="1"/>
    <col min="4621" max="4874" width="8.7109375" style="5"/>
    <col min="4875" max="4875" width="7.42578125" style="5" customWidth="1"/>
    <col min="4876" max="4876" width="22.140625" style="5" customWidth="1"/>
    <col min="4877" max="5130" width="8.7109375" style="5"/>
    <col min="5131" max="5131" width="7.42578125" style="5" customWidth="1"/>
    <col min="5132" max="5132" width="22.140625" style="5" customWidth="1"/>
    <col min="5133" max="5386" width="8.7109375" style="5"/>
    <col min="5387" max="5387" width="7.42578125" style="5" customWidth="1"/>
    <col min="5388" max="5388" width="22.140625" style="5" customWidth="1"/>
    <col min="5389" max="5642" width="8.7109375" style="5"/>
    <col min="5643" max="5643" width="7.42578125" style="5" customWidth="1"/>
    <col min="5644" max="5644" width="22.140625" style="5" customWidth="1"/>
    <col min="5645" max="5898" width="8.7109375" style="5"/>
    <col min="5899" max="5899" width="7.42578125" style="5" customWidth="1"/>
    <col min="5900" max="5900" width="22.140625" style="5" customWidth="1"/>
    <col min="5901" max="6154" width="8.7109375" style="5"/>
    <col min="6155" max="6155" width="7.42578125" style="5" customWidth="1"/>
    <col min="6156" max="6156" width="22.140625" style="5" customWidth="1"/>
    <col min="6157" max="6410" width="8.7109375" style="5"/>
    <col min="6411" max="6411" width="7.42578125" style="5" customWidth="1"/>
    <col min="6412" max="6412" width="22.140625" style="5" customWidth="1"/>
    <col min="6413" max="6666" width="8.7109375" style="5"/>
    <col min="6667" max="6667" width="7.42578125" style="5" customWidth="1"/>
    <col min="6668" max="6668" width="22.140625" style="5" customWidth="1"/>
    <col min="6669" max="6922" width="8.7109375" style="5"/>
    <col min="6923" max="6923" width="7.42578125" style="5" customWidth="1"/>
    <col min="6924" max="6924" width="22.140625" style="5" customWidth="1"/>
    <col min="6925" max="7178" width="8.7109375" style="5"/>
    <col min="7179" max="7179" width="7.42578125" style="5" customWidth="1"/>
    <col min="7180" max="7180" width="22.140625" style="5" customWidth="1"/>
    <col min="7181" max="7434" width="8.7109375" style="5"/>
    <col min="7435" max="7435" width="7.42578125" style="5" customWidth="1"/>
    <col min="7436" max="7436" width="22.140625" style="5" customWidth="1"/>
    <col min="7437" max="7690" width="8.7109375" style="5"/>
    <col min="7691" max="7691" width="7.42578125" style="5" customWidth="1"/>
    <col min="7692" max="7692" width="22.140625" style="5" customWidth="1"/>
    <col min="7693" max="7946" width="8.7109375" style="5"/>
    <col min="7947" max="7947" width="7.42578125" style="5" customWidth="1"/>
    <col min="7948" max="7948" width="22.140625" style="5" customWidth="1"/>
    <col min="7949" max="8202" width="8.7109375" style="5"/>
    <col min="8203" max="8203" width="7.42578125" style="5" customWidth="1"/>
    <col min="8204" max="8204" width="22.140625" style="5" customWidth="1"/>
    <col min="8205" max="8458" width="8.7109375" style="5"/>
    <col min="8459" max="8459" width="7.42578125" style="5" customWidth="1"/>
    <col min="8460" max="8460" width="22.140625" style="5" customWidth="1"/>
    <col min="8461" max="8714" width="8.7109375" style="5"/>
    <col min="8715" max="8715" width="7.42578125" style="5" customWidth="1"/>
    <col min="8716" max="8716" width="22.140625" style="5" customWidth="1"/>
    <col min="8717" max="8970" width="8.7109375" style="5"/>
    <col min="8971" max="8971" width="7.42578125" style="5" customWidth="1"/>
    <col min="8972" max="8972" width="22.140625" style="5" customWidth="1"/>
    <col min="8973" max="9226" width="8.7109375" style="5"/>
    <col min="9227" max="9227" width="7.42578125" style="5" customWidth="1"/>
    <col min="9228" max="9228" width="22.140625" style="5" customWidth="1"/>
    <col min="9229" max="9482" width="8.7109375" style="5"/>
    <col min="9483" max="9483" width="7.42578125" style="5" customWidth="1"/>
    <col min="9484" max="9484" width="22.140625" style="5" customWidth="1"/>
    <col min="9485" max="9738" width="8.7109375" style="5"/>
    <col min="9739" max="9739" width="7.42578125" style="5" customWidth="1"/>
    <col min="9740" max="9740" width="22.140625" style="5" customWidth="1"/>
    <col min="9741" max="9994" width="8.7109375" style="5"/>
    <col min="9995" max="9995" width="7.42578125" style="5" customWidth="1"/>
    <col min="9996" max="9996" width="22.140625" style="5" customWidth="1"/>
    <col min="9997" max="10250" width="8.7109375" style="5"/>
    <col min="10251" max="10251" width="7.42578125" style="5" customWidth="1"/>
    <col min="10252" max="10252" width="22.140625" style="5" customWidth="1"/>
    <col min="10253" max="10506" width="8.7109375" style="5"/>
    <col min="10507" max="10507" width="7.42578125" style="5" customWidth="1"/>
    <col min="10508" max="10508" width="22.140625" style="5" customWidth="1"/>
    <col min="10509" max="10762" width="8.7109375" style="5"/>
    <col min="10763" max="10763" width="7.42578125" style="5" customWidth="1"/>
    <col min="10764" max="10764" width="22.140625" style="5" customWidth="1"/>
    <col min="10765" max="11018" width="8.7109375" style="5"/>
    <col min="11019" max="11019" width="7.42578125" style="5" customWidth="1"/>
    <col min="11020" max="11020" width="22.140625" style="5" customWidth="1"/>
    <col min="11021" max="11274" width="8.7109375" style="5"/>
    <col min="11275" max="11275" width="7.42578125" style="5" customWidth="1"/>
    <col min="11276" max="11276" width="22.140625" style="5" customWidth="1"/>
    <col min="11277" max="11530" width="8.7109375" style="5"/>
    <col min="11531" max="11531" width="7.42578125" style="5" customWidth="1"/>
    <col min="11532" max="11532" width="22.140625" style="5" customWidth="1"/>
    <col min="11533" max="11786" width="8.7109375" style="5"/>
    <col min="11787" max="11787" width="7.42578125" style="5" customWidth="1"/>
    <col min="11788" max="11788" width="22.140625" style="5" customWidth="1"/>
    <col min="11789" max="12042" width="8.7109375" style="5"/>
    <col min="12043" max="12043" width="7.42578125" style="5" customWidth="1"/>
    <col min="12044" max="12044" width="22.140625" style="5" customWidth="1"/>
    <col min="12045" max="12298" width="8.7109375" style="5"/>
    <col min="12299" max="12299" width="7.42578125" style="5" customWidth="1"/>
    <col min="12300" max="12300" width="22.140625" style="5" customWidth="1"/>
    <col min="12301" max="12554" width="8.7109375" style="5"/>
    <col min="12555" max="12555" width="7.42578125" style="5" customWidth="1"/>
    <col min="12556" max="12556" width="22.140625" style="5" customWidth="1"/>
    <col min="12557" max="12810" width="8.7109375" style="5"/>
    <col min="12811" max="12811" width="7.42578125" style="5" customWidth="1"/>
    <col min="12812" max="12812" width="22.140625" style="5" customWidth="1"/>
    <col min="12813" max="13066" width="8.7109375" style="5"/>
    <col min="13067" max="13067" width="7.42578125" style="5" customWidth="1"/>
    <col min="13068" max="13068" width="22.140625" style="5" customWidth="1"/>
    <col min="13069" max="13322" width="8.7109375" style="5"/>
    <col min="13323" max="13323" width="7.42578125" style="5" customWidth="1"/>
    <col min="13324" max="13324" width="22.140625" style="5" customWidth="1"/>
    <col min="13325" max="13578" width="8.7109375" style="5"/>
    <col min="13579" max="13579" width="7.42578125" style="5" customWidth="1"/>
    <col min="13580" max="13580" width="22.140625" style="5" customWidth="1"/>
    <col min="13581" max="13834" width="8.7109375" style="5"/>
    <col min="13835" max="13835" width="7.42578125" style="5" customWidth="1"/>
    <col min="13836" max="13836" width="22.140625" style="5" customWidth="1"/>
    <col min="13837" max="14090" width="8.7109375" style="5"/>
    <col min="14091" max="14091" width="7.42578125" style="5" customWidth="1"/>
    <col min="14092" max="14092" width="22.140625" style="5" customWidth="1"/>
    <col min="14093" max="14346" width="8.7109375" style="5"/>
    <col min="14347" max="14347" width="7.42578125" style="5" customWidth="1"/>
    <col min="14348" max="14348" width="22.140625" style="5" customWidth="1"/>
    <col min="14349" max="14602" width="8.7109375" style="5"/>
    <col min="14603" max="14603" width="7.42578125" style="5" customWidth="1"/>
    <col min="14604" max="14604" width="22.140625" style="5" customWidth="1"/>
    <col min="14605" max="14858" width="8.7109375" style="5"/>
    <col min="14859" max="14859" width="7.42578125" style="5" customWidth="1"/>
    <col min="14860" max="14860" width="22.140625" style="5" customWidth="1"/>
    <col min="14861" max="15114" width="8.7109375" style="5"/>
    <col min="15115" max="15115" width="7.42578125" style="5" customWidth="1"/>
    <col min="15116" max="15116" width="22.140625" style="5" customWidth="1"/>
    <col min="15117" max="15370" width="8.7109375" style="5"/>
    <col min="15371" max="15371" width="7.42578125" style="5" customWidth="1"/>
    <col min="15372" max="15372" width="22.140625" style="5" customWidth="1"/>
    <col min="15373" max="15626" width="8.7109375" style="5"/>
    <col min="15627" max="15627" width="7.42578125" style="5" customWidth="1"/>
    <col min="15628" max="15628" width="22.140625" style="5" customWidth="1"/>
    <col min="15629" max="15882" width="8.7109375" style="5"/>
    <col min="15883" max="15883" width="7.42578125" style="5" customWidth="1"/>
    <col min="15884" max="15884" width="22.140625" style="5" customWidth="1"/>
    <col min="15885" max="16138" width="8.7109375" style="5"/>
    <col min="16139" max="16139" width="7.42578125" style="5" customWidth="1"/>
    <col min="16140" max="16140" width="22.140625" style="5" customWidth="1"/>
    <col min="16141" max="16384" width="8.7109375" style="5"/>
  </cols>
  <sheetData>
    <row r="1" spans="1:13" ht="15" x14ac:dyDescent="0.25">
      <c r="A1" s="118" t="s">
        <v>55</v>
      </c>
      <c r="B1" s="118"/>
      <c r="C1" s="118"/>
      <c r="D1" s="118"/>
      <c r="E1" s="118"/>
      <c r="F1" s="118"/>
      <c r="G1" s="118"/>
      <c r="H1" s="118"/>
      <c r="I1" s="118"/>
      <c r="J1" s="118"/>
      <c r="K1" s="118"/>
      <c r="L1" s="118"/>
    </row>
    <row r="2" spans="1:13" ht="15" x14ac:dyDescent="0.25">
      <c r="A2" s="118" t="s">
        <v>179</v>
      </c>
      <c r="B2" s="118"/>
      <c r="C2" s="118"/>
      <c r="D2" s="118"/>
      <c r="E2" s="118"/>
      <c r="F2" s="118"/>
      <c r="G2" s="118"/>
      <c r="H2" s="118"/>
      <c r="I2" s="118"/>
      <c r="J2" s="118"/>
      <c r="K2" s="118"/>
      <c r="L2" s="118"/>
    </row>
    <row r="3" spans="1:13" ht="15" x14ac:dyDescent="0.2">
      <c r="A3" s="3"/>
      <c r="B3" s="3"/>
      <c r="C3" s="3"/>
      <c r="D3" s="3"/>
      <c r="E3" s="3"/>
      <c r="F3" s="3"/>
      <c r="G3" s="3"/>
      <c r="H3" s="3"/>
      <c r="I3" s="3"/>
      <c r="J3" s="3"/>
      <c r="K3" s="3"/>
      <c r="L3" s="3"/>
      <c r="M3" s="3"/>
    </row>
    <row r="4" spans="1:13" ht="15.75" customHeight="1" x14ac:dyDescent="0.25">
      <c r="A4" s="76" t="s">
        <v>136</v>
      </c>
      <c r="B4" s="119" t="s">
        <v>172</v>
      </c>
      <c r="C4" s="119"/>
      <c r="D4" s="119"/>
      <c r="E4" s="119"/>
      <c r="F4" s="119"/>
      <c r="G4" s="119"/>
      <c r="H4" s="119"/>
      <c r="I4" s="119"/>
      <c r="J4" s="119"/>
      <c r="K4" s="76"/>
      <c r="L4" s="120">
        <f>'SUMMARY SHEET'!E7</f>
        <v>20000</v>
      </c>
    </row>
    <row r="5" spans="1:13" ht="15.75" customHeight="1" x14ac:dyDescent="0.25">
      <c r="A5" s="76"/>
      <c r="B5" s="119"/>
      <c r="C5" s="119"/>
      <c r="D5" s="119"/>
      <c r="E5" s="119"/>
      <c r="F5" s="119"/>
      <c r="G5" s="119"/>
      <c r="H5" s="119"/>
      <c r="I5" s="119"/>
      <c r="J5" s="119"/>
      <c r="K5" s="76"/>
      <c r="L5" s="120"/>
    </row>
    <row r="6" spans="1:13" ht="15.75" x14ac:dyDescent="0.25">
      <c r="A6" s="39"/>
      <c r="B6" s="3"/>
      <c r="C6" s="53"/>
      <c r="D6" s="19"/>
      <c r="E6" s="3"/>
      <c r="F6" s="3"/>
      <c r="G6" s="3"/>
      <c r="H6" s="4"/>
      <c r="I6" s="4"/>
      <c r="J6" s="3"/>
      <c r="K6" s="3"/>
      <c r="L6" s="6"/>
      <c r="M6" s="19"/>
    </row>
    <row r="7" spans="1:13" ht="16.5" thickBot="1" x14ac:dyDescent="0.3">
      <c r="A7" s="54"/>
      <c r="B7" s="55"/>
      <c r="C7" s="56"/>
      <c r="D7" s="57"/>
      <c r="E7" s="55"/>
      <c r="F7" s="55"/>
      <c r="G7" s="55"/>
      <c r="H7" s="58"/>
      <c r="I7" s="58"/>
      <c r="J7" s="55"/>
      <c r="K7" s="55"/>
      <c r="L7" s="8"/>
      <c r="M7" s="19"/>
    </row>
    <row r="8" spans="1:13" ht="15.75" x14ac:dyDescent="0.25">
      <c r="A8" s="39"/>
      <c r="B8" s="3"/>
      <c r="C8" s="53"/>
      <c r="D8" s="19"/>
      <c r="E8" s="3"/>
      <c r="F8" s="3"/>
      <c r="G8" s="3"/>
      <c r="H8" s="4"/>
      <c r="I8" s="4"/>
      <c r="J8" s="3"/>
      <c r="K8" s="3"/>
      <c r="L8" s="3"/>
      <c r="M8" s="19"/>
    </row>
    <row r="9" spans="1:13" ht="15" x14ac:dyDescent="0.2">
      <c r="A9" s="3" t="s">
        <v>32</v>
      </c>
      <c r="B9" s="3"/>
      <c r="C9" s="3"/>
      <c r="D9" s="3"/>
      <c r="E9" s="4"/>
      <c r="F9" s="4"/>
      <c r="G9" s="3"/>
      <c r="H9" s="3"/>
      <c r="I9" s="3"/>
      <c r="J9" s="3"/>
      <c r="K9" s="3"/>
      <c r="L9" s="3"/>
      <c r="M9" s="3"/>
    </row>
    <row r="10" spans="1:13" ht="15" x14ac:dyDescent="0.2">
      <c r="A10" s="3"/>
      <c r="B10" s="3"/>
      <c r="C10" s="3"/>
      <c r="D10" s="3"/>
      <c r="E10" s="4"/>
      <c r="F10" s="4"/>
      <c r="G10" s="3"/>
      <c r="H10" s="3"/>
      <c r="I10" s="3"/>
      <c r="J10" s="3"/>
      <c r="K10" s="3"/>
      <c r="L10" s="3"/>
      <c r="M10" s="3"/>
    </row>
    <row r="11" spans="1:13" ht="15" x14ac:dyDescent="0.2">
      <c r="A11" s="3" t="s">
        <v>33</v>
      </c>
      <c r="B11" s="3"/>
      <c r="C11" s="3"/>
      <c r="D11" s="3"/>
      <c r="E11" s="4"/>
      <c r="F11" s="4"/>
      <c r="G11" s="3"/>
      <c r="H11" s="4"/>
      <c r="I11" s="3" t="s">
        <v>34</v>
      </c>
      <c r="J11" s="3" t="s">
        <v>35</v>
      </c>
      <c r="K11" s="3"/>
      <c r="L11" s="3"/>
      <c r="M11" s="59"/>
    </row>
    <row r="12" spans="1:13" ht="15" x14ac:dyDescent="0.2">
      <c r="A12" s="19"/>
      <c r="B12" s="3"/>
      <c r="C12" s="53"/>
      <c r="D12" s="19"/>
      <c r="E12" s="4"/>
      <c r="F12" s="4"/>
      <c r="G12" s="3"/>
      <c r="H12" s="4"/>
      <c r="I12" s="3"/>
      <c r="J12" s="3"/>
      <c r="K12" s="19" t="s">
        <v>31</v>
      </c>
      <c r="L12" s="3"/>
      <c r="M12" s="3"/>
    </row>
    <row r="13" spans="1:13" ht="15" x14ac:dyDescent="0.2">
      <c r="A13" s="19"/>
      <c r="B13" s="3"/>
      <c r="C13" s="53"/>
      <c r="D13" s="19"/>
      <c r="E13" s="4"/>
      <c r="F13" s="4"/>
      <c r="G13" s="3"/>
      <c r="H13" s="4"/>
      <c r="I13" s="3"/>
      <c r="J13" s="3"/>
      <c r="K13" s="19"/>
      <c r="L13" s="3"/>
      <c r="M13" s="3"/>
    </row>
    <row r="14" spans="1:13" ht="15" x14ac:dyDescent="0.2">
      <c r="A14" s="19"/>
      <c r="B14" s="3"/>
      <c r="C14" s="53"/>
      <c r="D14" s="19"/>
      <c r="E14" s="4"/>
      <c r="F14" s="4"/>
      <c r="G14" s="3"/>
      <c r="H14" s="4"/>
      <c r="I14" s="3"/>
      <c r="J14" s="3"/>
      <c r="K14" s="19"/>
      <c r="L14" s="3"/>
      <c r="M14" s="3"/>
    </row>
    <row r="15" spans="1:13" ht="15" x14ac:dyDescent="0.2">
      <c r="A15" s="3" t="s">
        <v>129</v>
      </c>
      <c r="B15" s="3"/>
      <c r="C15" s="3"/>
      <c r="D15" s="3"/>
      <c r="E15" s="4"/>
      <c r="F15" s="4"/>
      <c r="G15" s="3"/>
      <c r="H15" s="3"/>
      <c r="I15" s="3"/>
      <c r="J15" s="3"/>
      <c r="K15" s="3"/>
      <c r="L15" s="3"/>
      <c r="M15" s="3"/>
    </row>
    <row r="16" spans="1:13" ht="15" x14ac:dyDescent="0.2">
      <c r="A16" s="3" t="s">
        <v>130</v>
      </c>
      <c r="B16" s="3"/>
      <c r="C16" s="3"/>
      <c r="D16" s="3"/>
      <c r="E16" s="4"/>
      <c r="F16" s="4"/>
      <c r="G16" s="3"/>
      <c r="H16" s="3"/>
      <c r="I16" s="3"/>
      <c r="J16" s="3"/>
      <c r="K16" s="3"/>
      <c r="L16" s="3"/>
      <c r="M16" s="3"/>
    </row>
    <row r="17" spans="1:13" ht="15" x14ac:dyDescent="0.2">
      <c r="A17" s="3" t="s">
        <v>131</v>
      </c>
      <c r="B17" s="3"/>
      <c r="C17" s="3"/>
      <c r="D17" s="3"/>
      <c r="E17" s="4"/>
      <c r="F17" s="4"/>
      <c r="G17" s="3"/>
      <c r="H17" s="3"/>
      <c r="I17" s="3"/>
      <c r="J17" s="3"/>
      <c r="K17" s="3"/>
      <c r="L17" s="3"/>
      <c r="M17" s="3"/>
    </row>
    <row r="18" spans="1:13" ht="15" x14ac:dyDescent="0.2">
      <c r="A18" s="3" t="s">
        <v>132</v>
      </c>
      <c r="B18" s="3"/>
      <c r="C18" s="3"/>
      <c r="D18" s="3"/>
      <c r="E18" s="4"/>
      <c r="F18" s="4"/>
      <c r="G18" s="3"/>
      <c r="H18" s="3"/>
      <c r="I18" s="3"/>
      <c r="J18" s="3"/>
      <c r="K18" s="3"/>
      <c r="L18" s="3"/>
      <c r="M18" s="3"/>
    </row>
    <row r="19" spans="1:13" ht="15" x14ac:dyDescent="0.2">
      <c r="A19" s="3" t="s">
        <v>133</v>
      </c>
      <c r="B19" s="3"/>
      <c r="C19" s="3"/>
      <c r="D19" s="3"/>
      <c r="E19" s="4"/>
      <c r="F19" s="4"/>
      <c r="G19" s="3"/>
      <c r="H19" s="3"/>
      <c r="I19" s="3"/>
      <c r="J19" s="3"/>
      <c r="K19" s="3"/>
      <c r="L19" s="3"/>
      <c r="M19" s="3"/>
    </row>
    <row r="20" spans="1:13" ht="15" x14ac:dyDescent="0.2">
      <c r="A20" s="3"/>
      <c r="B20" s="3"/>
      <c r="C20" s="3"/>
      <c r="D20" s="3"/>
      <c r="E20" s="4"/>
      <c r="F20" s="4"/>
      <c r="G20" s="3"/>
      <c r="H20" s="3"/>
      <c r="I20" s="3"/>
      <c r="J20" s="3"/>
      <c r="K20" s="3"/>
      <c r="L20" s="3"/>
      <c r="M20" s="3"/>
    </row>
    <row r="21" spans="1:13" ht="15" x14ac:dyDescent="0.2">
      <c r="A21" s="3"/>
      <c r="B21" s="3"/>
      <c r="C21" s="3"/>
      <c r="D21" s="3"/>
      <c r="E21" s="4"/>
      <c r="F21" s="4"/>
      <c r="G21" s="3"/>
      <c r="H21" s="3"/>
      <c r="I21" s="3"/>
      <c r="J21" s="3"/>
      <c r="K21" s="3"/>
      <c r="L21" s="3"/>
      <c r="M21" s="3"/>
    </row>
    <row r="22" spans="1:13" ht="15" x14ac:dyDescent="0.2">
      <c r="A22" s="3"/>
      <c r="B22" s="3"/>
      <c r="C22" s="3"/>
      <c r="D22" s="3"/>
      <c r="E22" s="4"/>
      <c r="F22" s="4"/>
      <c r="G22" s="3"/>
      <c r="H22" s="3"/>
      <c r="I22" s="3"/>
      <c r="J22" s="3"/>
      <c r="K22" s="3"/>
      <c r="L22" s="3"/>
      <c r="M22" s="3"/>
    </row>
    <row r="23" spans="1:13" ht="15" x14ac:dyDescent="0.2">
      <c r="A23" s="3" t="s">
        <v>57</v>
      </c>
      <c r="B23" s="3"/>
      <c r="C23" s="3"/>
      <c r="D23" s="3"/>
      <c r="E23" s="4"/>
      <c r="F23" s="4"/>
      <c r="G23" s="3"/>
      <c r="H23" s="3"/>
      <c r="I23" s="3"/>
      <c r="J23" s="3"/>
      <c r="K23" s="3"/>
      <c r="L23" s="3"/>
      <c r="M23" s="3"/>
    </row>
    <row r="24" spans="1:13" ht="15" x14ac:dyDescent="0.2">
      <c r="A24" s="3"/>
      <c r="B24" s="3"/>
      <c r="C24" s="3"/>
      <c r="D24" s="3"/>
      <c r="E24" s="4"/>
      <c r="F24" s="4"/>
      <c r="G24" s="3"/>
      <c r="H24" s="3"/>
      <c r="I24" s="3"/>
      <c r="J24" s="3"/>
      <c r="K24" s="3"/>
      <c r="L24" s="3"/>
      <c r="M24" s="3"/>
    </row>
    <row r="25" spans="1:13" ht="15" x14ac:dyDescent="0.2">
      <c r="A25" s="3"/>
      <c r="B25" s="3"/>
      <c r="C25" s="3"/>
      <c r="D25" s="3"/>
      <c r="E25" s="4"/>
      <c r="F25" s="4"/>
      <c r="G25" s="3"/>
      <c r="H25" s="3"/>
      <c r="I25" s="3"/>
      <c r="J25" s="3"/>
      <c r="K25" s="3"/>
      <c r="L25" s="3"/>
      <c r="M25" s="3"/>
    </row>
    <row r="26" spans="1:13" ht="15" x14ac:dyDescent="0.2">
      <c r="A26" s="4" t="s">
        <v>36</v>
      </c>
      <c r="B26" s="3"/>
      <c r="C26" s="3"/>
      <c r="D26" s="3"/>
      <c r="E26" s="4"/>
      <c r="F26" s="3"/>
      <c r="G26" s="3"/>
      <c r="H26" s="3"/>
      <c r="I26" s="4"/>
      <c r="J26" s="3"/>
      <c r="K26" s="3"/>
      <c r="L26" s="3"/>
      <c r="M26" s="3"/>
    </row>
    <row r="27" spans="1:13" ht="15" x14ac:dyDescent="0.2">
      <c r="A27" s="4"/>
      <c r="B27" s="3"/>
      <c r="C27" s="3"/>
      <c r="D27" s="3"/>
      <c r="E27" s="4"/>
      <c r="F27" s="3"/>
      <c r="G27" s="3"/>
      <c r="H27" s="3"/>
      <c r="I27" s="4"/>
      <c r="J27" s="3"/>
      <c r="K27" s="3"/>
      <c r="L27" s="3"/>
      <c r="M27" s="3"/>
    </row>
    <row r="28" spans="1:13" ht="15" x14ac:dyDescent="0.2">
      <c r="A28" s="3"/>
      <c r="B28" s="3"/>
      <c r="C28" s="3"/>
      <c r="D28" s="3"/>
      <c r="E28" s="3"/>
      <c r="F28" s="3"/>
      <c r="G28" s="3"/>
      <c r="H28" s="3"/>
      <c r="I28" s="3"/>
      <c r="J28" s="3"/>
      <c r="K28" s="3"/>
      <c r="L28" s="3"/>
      <c r="M28" s="3"/>
    </row>
    <row r="29" spans="1:13" ht="15" x14ac:dyDescent="0.2">
      <c r="A29" s="4" t="s">
        <v>37</v>
      </c>
      <c r="B29" s="3"/>
      <c r="C29" s="3"/>
      <c r="D29" s="3"/>
      <c r="E29" s="4"/>
      <c r="F29" s="3"/>
      <c r="G29" s="3"/>
      <c r="H29" s="3"/>
      <c r="I29" s="4"/>
      <c r="J29" s="3"/>
      <c r="K29" s="3"/>
      <c r="L29" s="3"/>
      <c r="M29" s="3"/>
    </row>
    <row r="30" spans="1:13" ht="15" x14ac:dyDescent="0.2">
      <c r="A30" s="4" t="s">
        <v>38</v>
      </c>
      <c r="B30" s="3"/>
      <c r="C30" s="3"/>
      <c r="D30" s="3"/>
      <c r="E30" s="4"/>
      <c r="F30" s="3"/>
      <c r="G30" s="3"/>
      <c r="H30" s="3"/>
      <c r="I30" s="4"/>
      <c r="J30" s="3"/>
      <c r="K30" s="3"/>
      <c r="L30" s="3"/>
      <c r="M30" s="3"/>
    </row>
    <row r="31" spans="1:13" ht="15" x14ac:dyDescent="0.2">
      <c r="A31" s="4"/>
      <c r="B31" s="3"/>
      <c r="C31" s="3"/>
      <c r="D31" s="3"/>
      <c r="E31" s="4"/>
      <c r="F31" s="3"/>
      <c r="G31" s="3"/>
      <c r="H31" s="3"/>
      <c r="I31" s="4"/>
      <c r="J31" s="3"/>
      <c r="K31" s="3"/>
      <c r="L31" s="3"/>
      <c r="M31" s="3"/>
    </row>
    <row r="32" spans="1:13" ht="15" x14ac:dyDescent="0.2">
      <c r="A32" s="4"/>
      <c r="B32" s="3"/>
      <c r="C32" s="3"/>
      <c r="D32" s="3"/>
      <c r="E32" s="4"/>
      <c r="F32" s="3"/>
      <c r="G32" s="3"/>
      <c r="H32" s="3"/>
      <c r="I32" s="4"/>
      <c r="J32" s="3"/>
      <c r="K32" s="3"/>
      <c r="L32" s="3"/>
      <c r="M32" s="3"/>
    </row>
    <row r="33" spans="1:13" ht="15" x14ac:dyDescent="0.2">
      <c r="A33" s="4"/>
      <c r="B33" s="3"/>
      <c r="C33" s="9"/>
      <c r="D33" s="9"/>
      <c r="E33" s="9"/>
      <c r="F33" s="60"/>
      <c r="G33" s="9"/>
      <c r="H33" s="3"/>
      <c r="I33" s="4"/>
      <c r="J33" s="3"/>
      <c r="K33" s="3"/>
      <c r="L33" s="3"/>
      <c r="M33" s="3"/>
    </row>
    <row r="34" spans="1:13" ht="15" x14ac:dyDescent="0.2">
      <c r="A34" s="4"/>
      <c r="C34" s="3"/>
      <c r="D34" s="3" t="s">
        <v>56</v>
      </c>
      <c r="E34" s="4"/>
      <c r="F34" s="3"/>
      <c r="G34" s="3"/>
      <c r="I34" s="4"/>
      <c r="J34" s="3"/>
      <c r="K34" s="3"/>
      <c r="L34" s="3"/>
      <c r="M34" s="3"/>
    </row>
    <row r="35" spans="1:13" ht="15" x14ac:dyDescent="0.2">
      <c r="A35" s="4"/>
      <c r="B35" s="3"/>
      <c r="D35" s="3"/>
      <c r="E35" s="3"/>
      <c r="F35" s="4"/>
      <c r="G35" s="3"/>
      <c r="H35" s="3"/>
      <c r="I35" s="4"/>
      <c r="J35" s="3"/>
      <c r="K35" s="3"/>
      <c r="L35" s="3"/>
      <c r="M35" s="3"/>
    </row>
    <row r="36" spans="1:13" ht="15" x14ac:dyDescent="0.2">
      <c r="A36" s="4"/>
      <c r="B36" s="3"/>
      <c r="H36" s="3"/>
      <c r="I36" s="4"/>
      <c r="J36" s="3"/>
      <c r="K36" s="3"/>
      <c r="L36" s="3"/>
      <c r="M36" s="3"/>
    </row>
    <row r="37" spans="1:13" ht="15" x14ac:dyDescent="0.2">
      <c r="A37" s="3" t="s">
        <v>39</v>
      </c>
      <c r="B37" s="3"/>
      <c r="C37" s="3"/>
      <c r="D37" s="3"/>
      <c r="E37" s="4"/>
      <c r="F37" s="3"/>
      <c r="G37" s="3"/>
      <c r="H37" s="3" t="s">
        <v>40</v>
      </c>
      <c r="I37" s="4"/>
      <c r="J37" s="3"/>
      <c r="K37" s="3"/>
      <c r="L37" s="3"/>
      <c r="M37" s="3"/>
    </row>
    <row r="38" spans="1:13" ht="15" x14ac:dyDescent="0.2">
      <c r="A38" s="3" t="s">
        <v>41</v>
      </c>
      <c r="B38" s="3"/>
      <c r="C38" s="3"/>
      <c r="D38" s="3"/>
      <c r="E38" s="4"/>
      <c r="F38" s="3"/>
      <c r="G38" s="3"/>
      <c r="H38" s="4" t="s">
        <v>42</v>
      </c>
      <c r="I38" s="4"/>
      <c r="J38" s="3"/>
      <c r="K38" s="3"/>
      <c r="L38" s="3"/>
      <c r="M38" s="3"/>
    </row>
    <row r="39" spans="1:13" ht="15" x14ac:dyDescent="0.2">
      <c r="A39" s="4" t="s">
        <v>43</v>
      </c>
      <c r="B39" s="3"/>
      <c r="C39" s="3"/>
      <c r="D39" s="3"/>
      <c r="E39" s="4"/>
      <c r="F39" s="3"/>
      <c r="G39" s="3"/>
      <c r="H39" s="3" t="s">
        <v>44</v>
      </c>
      <c r="K39" s="3"/>
      <c r="L39" s="3"/>
      <c r="M39" s="3"/>
    </row>
    <row r="40" spans="1:13" ht="15" x14ac:dyDescent="0.2">
      <c r="A40" s="3"/>
      <c r="B40" s="3"/>
      <c r="C40" s="3"/>
      <c r="D40" s="3"/>
      <c r="E40" s="4"/>
      <c r="F40" s="3"/>
      <c r="G40" s="3" t="s">
        <v>45</v>
      </c>
      <c r="H40" s="3" t="s">
        <v>46</v>
      </c>
      <c r="I40" s="3"/>
      <c r="J40" s="3"/>
      <c r="K40" s="3"/>
      <c r="L40" s="3"/>
      <c r="M40" s="3"/>
    </row>
    <row r="41" spans="1:13" ht="15" x14ac:dyDescent="0.2">
      <c r="A41" s="3"/>
      <c r="B41" s="3"/>
      <c r="C41" s="3"/>
      <c r="D41" s="3"/>
      <c r="E41" s="4"/>
      <c r="F41" s="3"/>
      <c r="G41" s="3"/>
      <c r="H41" s="3"/>
      <c r="I41" s="4"/>
      <c r="J41" s="3"/>
      <c r="K41" s="3"/>
      <c r="L41" s="3"/>
      <c r="M41" s="3"/>
    </row>
    <row r="42" spans="1:13" ht="15" x14ac:dyDescent="0.2">
      <c r="A42" s="4"/>
      <c r="B42" s="3"/>
      <c r="C42" s="3"/>
      <c r="D42" s="3"/>
      <c r="E42" s="4"/>
      <c r="F42" s="3"/>
      <c r="G42" s="3"/>
      <c r="H42" s="3"/>
      <c r="I42" s="3" t="s">
        <v>47</v>
      </c>
      <c r="J42" s="3"/>
      <c r="K42" s="5" t="s">
        <v>48</v>
      </c>
      <c r="L42" s="3"/>
    </row>
    <row r="43" spans="1:13" ht="15" x14ac:dyDescent="0.2">
      <c r="A43" s="3"/>
      <c r="B43" s="3"/>
      <c r="C43" s="3"/>
      <c r="D43" s="3"/>
      <c r="E43" s="4"/>
      <c r="F43" s="3"/>
      <c r="G43" s="3"/>
      <c r="H43" s="3"/>
      <c r="I43" s="4"/>
      <c r="J43" s="3"/>
      <c r="K43" s="3"/>
      <c r="L43" s="3"/>
      <c r="M43" s="3"/>
    </row>
    <row r="44" spans="1:13" ht="15" x14ac:dyDescent="0.2">
      <c r="A44" s="3"/>
      <c r="B44" s="3"/>
      <c r="C44" s="3"/>
      <c r="D44" s="3"/>
      <c r="E44" s="4"/>
      <c r="F44" s="3" t="s">
        <v>49</v>
      </c>
      <c r="G44" s="3"/>
      <c r="H44" s="3"/>
      <c r="I44" s="3"/>
      <c r="J44" s="3"/>
      <c r="K44" s="3"/>
      <c r="L44" s="3"/>
      <c r="M44" s="3"/>
    </row>
    <row r="45" spans="1:13" ht="15" x14ac:dyDescent="0.2">
      <c r="A45" s="3"/>
      <c r="B45" s="3"/>
      <c r="C45" s="3"/>
      <c r="D45" s="3"/>
      <c r="E45" s="4"/>
      <c r="F45" s="4" t="s">
        <v>50</v>
      </c>
      <c r="G45" s="3"/>
      <c r="H45" s="3"/>
      <c r="I45" s="3"/>
      <c r="J45" s="3"/>
      <c r="K45" s="3"/>
      <c r="L45" s="3"/>
      <c r="M45" s="3"/>
    </row>
    <row r="46" spans="1:13" ht="15" x14ac:dyDescent="0.2">
      <c r="A46" s="3" t="s">
        <v>46</v>
      </c>
      <c r="B46" s="3"/>
      <c r="C46" s="3"/>
      <c r="D46" s="3"/>
      <c r="E46" s="4"/>
      <c r="F46" s="4" t="s">
        <v>50</v>
      </c>
      <c r="G46" s="3"/>
      <c r="H46" s="3"/>
      <c r="I46" s="3"/>
      <c r="J46" s="3"/>
      <c r="K46" s="3"/>
      <c r="L46" s="3"/>
      <c r="M46" s="3"/>
    </row>
    <row r="47" spans="1:13" ht="15" x14ac:dyDescent="0.2">
      <c r="A47" s="3"/>
      <c r="B47" s="3"/>
      <c r="C47" s="3"/>
      <c r="D47" s="3"/>
      <c r="E47" s="4"/>
      <c r="F47" s="4" t="s">
        <v>50</v>
      </c>
      <c r="G47" s="3"/>
      <c r="H47" s="3"/>
      <c r="I47" s="3"/>
      <c r="J47" s="3"/>
      <c r="K47" s="3"/>
      <c r="L47" s="3"/>
      <c r="M47" s="3"/>
    </row>
    <row r="48" spans="1:13" ht="15" x14ac:dyDescent="0.2">
      <c r="A48" s="3"/>
      <c r="B48" s="3"/>
      <c r="C48" s="3"/>
      <c r="D48" s="3"/>
      <c r="E48" s="3"/>
      <c r="F48" s="4" t="s">
        <v>50</v>
      </c>
      <c r="G48" s="3"/>
      <c r="H48" s="3"/>
      <c r="I48" s="3"/>
      <c r="J48" s="3"/>
      <c r="K48" s="3"/>
      <c r="L48" s="3"/>
      <c r="M48" s="3"/>
    </row>
    <row r="49" spans="1:13" ht="15" x14ac:dyDescent="0.2">
      <c r="A49" s="3"/>
      <c r="B49" s="3"/>
      <c r="C49" s="3"/>
      <c r="D49" s="3"/>
      <c r="E49" s="3"/>
      <c r="F49" s="3"/>
      <c r="G49" s="3"/>
      <c r="H49" s="3"/>
      <c r="I49" s="3"/>
      <c r="J49" s="3"/>
      <c r="K49" s="3"/>
      <c r="L49" s="3"/>
      <c r="M49" s="3"/>
    </row>
    <row r="50" spans="1:13" ht="15" x14ac:dyDescent="0.2">
      <c r="A50" s="3"/>
      <c r="B50" s="3"/>
      <c r="C50" s="3"/>
      <c r="D50" s="3"/>
      <c r="E50" s="3"/>
      <c r="F50" s="3"/>
      <c r="G50" s="3"/>
      <c r="H50" s="3"/>
      <c r="I50" s="3"/>
      <c r="J50" s="3"/>
      <c r="K50" s="3"/>
      <c r="L50" s="3"/>
      <c r="M50" s="3"/>
    </row>
    <row r="51" spans="1:13" ht="15" x14ac:dyDescent="0.2">
      <c r="A51" s="3" t="s">
        <v>51</v>
      </c>
      <c r="B51" s="3"/>
      <c r="C51" s="3"/>
      <c r="D51" s="3"/>
      <c r="E51" s="4"/>
      <c r="F51" s="3"/>
      <c r="G51" s="3"/>
      <c r="H51" s="4" t="s">
        <v>52</v>
      </c>
      <c r="I51" s="3"/>
      <c r="J51" s="3"/>
      <c r="K51" s="3"/>
      <c r="L51" s="3"/>
      <c r="M51" s="3"/>
    </row>
    <row r="52" spans="1:13" ht="15" x14ac:dyDescent="0.2">
      <c r="A52" s="3"/>
      <c r="B52" s="3"/>
      <c r="C52" s="3"/>
      <c r="D52" s="3"/>
      <c r="E52" s="4"/>
      <c r="F52" s="4"/>
      <c r="G52" s="3"/>
      <c r="H52" s="3"/>
      <c r="I52" s="3"/>
      <c r="J52" s="3"/>
      <c r="K52" s="3"/>
      <c r="L52" s="3"/>
      <c r="M52" s="3"/>
    </row>
    <row r="53" spans="1:13" ht="15" x14ac:dyDescent="0.2">
      <c r="A53" s="3" t="s">
        <v>53</v>
      </c>
      <c r="B53" s="3"/>
      <c r="C53" s="3"/>
      <c r="D53" s="3"/>
      <c r="E53" s="4"/>
      <c r="F53" s="4"/>
      <c r="G53" s="3"/>
      <c r="H53" s="3"/>
      <c r="I53" s="3"/>
      <c r="J53" s="3"/>
      <c r="K53" s="3"/>
      <c r="L53" s="3"/>
      <c r="M53" s="3"/>
    </row>
    <row r="54" spans="1:13" ht="15" x14ac:dyDescent="0.2">
      <c r="A54" s="3"/>
      <c r="B54" s="3"/>
      <c r="C54" s="3"/>
      <c r="D54" s="3"/>
      <c r="E54" s="4"/>
      <c r="F54" s="4"/>
      <c r="G54" s="3"/>
      <c r="H54" s="3"/>
      <c r="I54" s="3"/>
      <c r="J54" s="3"/>
      <c r="K54" s="3"/>
      <c r="L54" s="3"/>
      <c r="M54" s="3"/>
    </row>
    <row r="55" spans="1:13" ht="15" x14ac:dyDescent="0.2">
      <c r="A55" s="3" t="s">
        <v>37</v>
      </c>
      <c r="B55" s="3"/>
      <c r="C55" s="3"/>
      <c r="D55" s="3"/>
      <c r="E55" s="4"/>
      <c r="F55" s="4"/>
      <c r="G55" s="3"/>
      <c r="H55" s="3"/>
      <c r="I55" s="3"/>
      <c r="J55" s="3"/>
      <c r="K55" s="3"/>
      <c r="L55" s="3"/>
      <c r="M55" s="3"/>
    </row>
    <row r="56" spans="1:13" ht="15" x14ac:dyDescent="0.2">
      <c r="A56" s="3" t="s">
        <v>37</v>
      </c>
      <c r="B56" s="3"/>
      <c r="C56" s="3"/>
      <c r="D56" s="3"/>
      <c r="E56" s="4"/>
      <c r="F56" s="4"/>
      <c r="G56" s="3"/>
      <c r="H56" s="3"/>
      <c r="I56" s="3"/>
      <c r="J56" s="3"/>
      <c r="K56" s="3"/>
      <c r="L56" s="3"/>
      <c r="M56" s="3"/>
    </row>
    <row r="57" spans="1:13" ht="15" x14ac:dyDescent="0.2">
      <c r="A57" s="3" t="s">
        <v>37</v>
      </c>
      <c r="B57" s="3"/>
      <c r="C57" s="3"/>
      <c r="D57" s="3"/>
      <c r="E57" s="4"/>
      <c r="F57" s="4"/>
      <c r="G57" s="3"/>
      <c r="H57" s="3"/>
      <c r="I57" s="3"/>
      <c r="J57" s="3"/>
      <c r="K57" s="3"/>
      <c r="L57" s="3"/>
      <c r="M57" s="3"/>
    </row>
    <row r="58" spans="1:13" ht="15" x14ac:dyDescent="0.2">
      <c r="A58" s="3" t="s">
        <v>37</v>
      </c>
      <c r="B58" s="3"/>
      <c r="C58" s="3"/>
      <c r="D58" s="3"/>
      <c r="E58" s="4"/>
      <c r="F58" s="4"/>
      <c r="G58" s="3"/>
      <c r="H58" s="3"/>
      <c r="I58" s="3"/>
      <c r="J58" s="3"/>
      <c r="K58" s="3"/>
      <c r="L58" s="3"/>
      <c r="M58" s="3"/>
    </row>
    <row r="59" spans="1:13" ht="15" x14ac:dyDescent="0.2">
      <c r="A59" s="3"/>
      <c r="B59" s="3"/>
      <c r="C59" s="3"/>
      <c r="D59" s="3"/>
      <c r="E59" s="4"/>
      <c r="F59" s="4"/>
      <c r="G59" s="3"/>
      <c r="H59" s="3"/>
      <c r="I59" s="3"/>
      <c r="J59" s="3"/>
      <c r="K59" s="3"/>
      <c r="L59" s="3"/>
      <c r="M59" s="3"/>
    </row>
    <row r="60" spans="1:13" ht="15" x14ac:dyDescent="0.2">
      <c r="A60" s="3"/>
      <c r="B60" s="3"/>
      <c r="C60" s="3"/>
      <c r="D60" s="3"/>
      <c r="E60" s="4"/>
      <c r="F60" s="4"/>
      <c r="G60" s="3"/>
      <c r="H60" s="3"/>
      <c r="I60" s="3"/>
      <c r="J60" s="3"/>
      <c r="K60" s="3"/>
      <c r="L60" s="3"/>
      <c r="M60" s="3"/>
    </row>
    <row r="61" spans="1:13" ht="15" x14ac:dyDescent="0.2">
      <c r="A61" s="3"/>
      <c r="B61" s="3"/>
      <c r="C61" s="3"/>
      <c r="D61" s="3"/>
      <c r="E61" s="4"/>
      <c r="F61" s="4"/>
      <c r="G61" s="3"/>
      <c r="H61" s="3"/>
      <c r="I61" s="3"/>
      <c r="J61" s="3"/>
      <c r="K61" s="3"/>
    </row>
    <row r="62" spans="1:13" ht="15" x14ac:dyDescent="0.2">
      <c r="A62" s="3"/>
      <c r="B62" s="3"/>
      <c r="C62" s="3"/>
      <c r="D62" s="3"/>
      <c r="E62" s="4"/>
      <c r="F62" s="4"/>
      <c r="G62" s="3"/>
      <c r="H62" s="3"/>
      <c r="I62" s="3"/>
      <c r="J62" s="3"/>
      <c r="K62" s="3"/>
    </row>
  </sheetData>
  <sheetProtection algorithmName="SHA-512" hashValue="UD3dGSjb2r91nmbDCPhb1vWBrYGv502z0vU9CvEDdY7yTXbpE4SCfgzGjBuZDbFqsv2/1s/CIOYqyaNZLYLOhg==" saltValue="2obRy7GwNVZM6dsBVoK+qQ==" spinCount="100000" sheet="1" objects="1" scenarios="1"/>
  <mergeCells count="4">
    <mergeCell ref="A1:L1"/>
    <mergeCell ref="A2:L2"/>
    <mergeCell ref="B4:J5"/>
    <mergeCell ref="L4:L5"/>
  </mergeCells>
  <phoneticPr fontId="0" type="noConversion"/>
  <printOptions horizontalCentered="1"/>
  <pageMargins left="0.75" right="0.75" top="1" bottom="1" header="0.5" footer="0.5"/>
  <pageSetup scale="72" orientation="portrait" r:id="rId1"/>
  <headerFooter alignWithMargins="0">
    <oddFooter>&amp;C&amp;K000000P-&amp;P+4.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2"/>
  <sheetViews>
    <sheetView topLeftCell="A38" zoomScaleNormal="100" workbookViewId="0">
      <selection activeCell="N12" sqref="N12"/>
    </sheetView>
  </sheetViews>
  <sheetFormatPr defaultColWidth="8.7109375" defaultRowHeight="14.25" x14ac:dyDescent="0.2"/>
  <cols>
    <col min="1" max="1" width="12.28515625" style="61" customWidth="1"/>
    <col min="2" max="2" width="12.42578125" style="61" customWidth="1"/>
    <col min="3" max="3" width="58.42578125" style="61" bestFit="1" customWidth="1"/>
    <col min="4" max="4" width="10.140625" style="61" customWidth="1"/>
    <col min="5" max="5" width="10.140625" style="73" customWidth="1"/>
    <col min="6" max="256" width="8.7109375" style="61"/>
    <col min="257" max="257" width="12.28515625" style="61" customWidth="1"/>
    <col min="258" max="258" width="12.42578125" style="61" customWidth="1"/>
    <col min="259" max="259" width="58.42578125" style="61" bestFit="1" customWidth="1"/>
    <col min="260" max="261" width="10.140625" style="61" customWidth="1"/>
    <col min="262" max="512" width="8.7109375" style="61"/>
    <col min="513" max="513" width="12.28515625" style="61" customWidth="1"/>
    <col min="514" max="514" width="12.42578125" style="61" customWidth="1"/>
    <col min="515" max="515" width="58.42578125" style="61" bestFit="1" customWidth="1"/>
    <col min="516" max="517" width="10.140625" style="61" customWidth="1"/>
    <col min="518" max="768" width="8.7109375" style="61"/>
    <col min="769" max="769" width="12.28515625" style="61" customWidth="1"/>
    <col min="770" max="770" width="12.42578125" style="61" customWidth="1"/>
    <col min="771" max="771" width="58.42578125" style="61" bestFit="1" customWidth="1"/>
    <col min="772" max="773" width="10.140625" style="61" customWidth="1"/>
    <col min="774" max="1024" width="8.7109375" style="61"/>
    <col min="1025" max="1025" width="12.28515625" style="61" customWidth="1"/>
    <col min="1026" max="1026" width="12.42578125" style="61" customWidth="1"/>
    <col min="1027" max="1027" width="58.42578125" style="61" bestFit="1" customWidth="1"/>
    <col min="1028" max="1029" width="10.140625" style="61" customWidth="1"/>
    <col min="1030" max="1280" width="8.7109375" style="61"/>
    <col min="1281" max="1281" width="12.28515625" style="61" customWidth="1"/>
    <col min="1282" max="1282" width="12.42578125" style="61" customWidth="1"/>
    <col min="1283" max="1283" width="58.42578125" style="61" bestFit="1" customWidth="1"/>
    <col min="1284" max="1285" width="10.140625" style="61" customWidth="1"/>
    <col min="1286" max="1536" width="8.7109375" style="61"/>
    <col min="1537" max="1537" width="12.28515625" style="61" customWidth="1"/>
    <col min="1538" max="1538" width="12.42578125" style="61" customWidth="1"/>
    <col min="1539" max="1539" width="58.42578125" style="61" bestFit="1" customWidth="1"/>
    <col min="1540" max="1541" width="10.140625" style="61" customWidth="1"/>
    <col min="1542" max="1792" width="8.7109375" style="61"/>
    <col min="1793" max="1793" width="12.28515625" style="61" customWidth="1"/>
    <col min="1794" max="1794" width="12.42578125" style="61" customWidth="1"/>
    <col min="1795" max="1795" width="58.42578125" style="61" bestFit="1" customWidth="1"/>
    <col min="1796" max="1797" width="10.140625" style="61" customWidth="1"/>
    <col min="1798" max="2048" width="8.7109375" style="61"/>
    <col min="2049" max="2049" width="12.28515625" style="61" customWidth="1"/>
    <col min="2050" max="2050" width="12.42578125" style="61" customWidth="1"/>
    <col min="2051" max="2051" width="58.42578125" style="61" bestFit="1" customWidth="1"/>
    <col min="2052" max="2053" width="10.140625" style="61" customWidth="1"/>
    <col min="2054" max="2304" width="8.7109375" style="61"/>
    <col min="2305" max="2305" width="12.28515625" style="61" customWidth="1"/>
    <col min="2306" max="2306" width="12.42578125" style="61" customWidth="1"/>
    <col min="2307" max="2307" width="58.42578125" style="61" bestFit="1" customWidth="1"/>
    <col min="2308" max="2309" width="10.140625" style="61" customWidth="1"/>
    <col min="2310" max="2560" width="8.7109375" style="61"/>
    <col min="2561" max="2561" width="12.28515625" style="61" customWidth="1"/>
    <col min="2562" max="2562" width="12.42578125" style="61" customWidth="1"/>
    <col min="2563" max="2563" width="58.42578125" style="61" bestFit="1" customWidth="1"/>
    <col min="2564" max="2565" width="10.140625" style="61" customWidth="1"/>
    <col min="2566" max="2816" width="8.7109375" style="61"/>
    <col min="2817" max="2817" width="12.28515625" style="61" customWidth="1"/>
    <col min="2818" max="2818" width="12.42578125" style="61" customWidth="1"/>
    <col min="2819" max="2819" width="58.42578125" style="61" bestFit="1" customWidth="1"/>
    <col min="2820" max="2821" width="10.140625" style="61" customWidth="1"/>
    <col min="2822" max="3072" width="8.7109375" style="61"/>
    <col min="3073" max="3073" width="12.28515625" style="61" customWidth="1"/>
    <col min="3074" max="3074" width="12.42578125" style="61" customWidth="1"/>
    <col min="3075" max="3075" width="58.42578125" style="61" bestFit="1" customWidth="1"/>
    <col min="3076" max="3077" width="10.140625" style="61" customWidth="1"/>
    <col min="3078" max="3328" width="8.7109375" style="61"/>
    <col min="3329" max="3329" width="12.28515625" style="61" customWidth="1"/>
    <col min="3330" max="3330" width="12.42578125" style="61" customWidth="1"/>
    <col min="3331" max="3331" width="58.42578125" style="61" bestFit="1" customWidth="1"/>
    <col min="3332" max="3333" width="10.140625" style="61" customWidth="1"/>
    <col min="3334" max="3584" width="8.7109375" style="61"/>
    <col min="3585" max="3585" width="12.28515625" style="61" customWidth="1"/>
    <col min="3586" max="3586" width="12.42578125" style="61" customWidth="1"/>
    <col min="3587" max="3587" width="58.42578125" style="61" bestFit="1" customWidth="1"/>
    <col min="3588" max="3589" width="10.140625" style="61" customWidth="1"/>
    <col min="3590" max="3840" width="8.7109375" style="61"/>
    <col min="3841" max="3841" width="12.28515625" style="61" customWidth="1"/>
    <col min="3842" max="3842" width="12.42578125" style="61" customWidth="1"/>
    <col min="3843" max="3843" width="58.42578125" style="61" bestFit="1" customWidth="1"/>
    <col min="3844" max="3845" width="10.140625" style="61" customWidth="1"/>
    <col min="3846" max="4096" width="8.7109375" style="61"/>
    <col min="4097" max="4097" width="12.28515625" style="61" customWidth="1"/>
    <col min="4098" max="4098" width="12.42578125" style="61" customWidth="1"/>
    <col min="4099" max="4099" width="58.42578125" style="61" bestFit="1" customWidth="1"/>
    <col min="4100" max="4101" width="10.140625" style="61" customWidth="1"/>
    <col min="4102" max="4352" width="8.7109375" style="61"/>
    <col min="4353" max="4353" width="12.28515625" style="61" customWidth="1"/>
    <col min="4354" max="4354" width="12.42578125" style="61" customWidth="1"/>
    <col min="4355" max="4355" width="58.42578125" style="61" bestFit="1" customWidth="1"/>
    <col min="4356" max="4357" width="10.140625" style="61" customWidth="1"/>
    <col min="4358" max="4608" width="8.7109375" style="61"/>
    <col min="4609" max="4609" width="12.28515625" style="61" customWidth="1"/>
    <col min="4610" max="4610" width="12.42578125" style="61" customWidth="1"/>
    <col min="4611" max="4611" width="58.42578125" style="61" bestFit="1" customWidth="1"/>
    <col min="4612" max="4613" width="10.140625" style="61" customWidth="1"/>
    <col min="4614" max="4864" width="8.7109375" style="61"/>
    <col min="4865" max="4865" width="12.28515625" style="61" customWidth="1"/>
    <col min="4866" max="4866" width="12.42578125" style="61" customWidth="1"/>
    <col min="4867" max="4867" width="58.42578125" style="61" bestFit="1" customWidth="1"/>
    <col min="4868" max="4869" width="10.140625" style="61" customWidth="1"/>
    <col min="4870" max="5120" width="8.7109375" style="61"/>
    <col min="5121" max="5121" width="12.28515625" style="61" customWidth="1"/>
    <col min="5122" max="5122" width="12.42578125" style="61" customWidth="1"/>
    <col min="5123" max="5123" width="58.42578125" style="61" bestFit="1" customWidth="1"/>
    <col min="5124" max="5125" width="10.140625" style="61" customWidth="1"/>
    <col min="5126" max="5376" width="8.7109375" style="61"/>
    <col min="5377" max="5377" width="12.28515625" style="61" customWidth="1"/>
    <col min="5378" max="5378" width="12.42578125" style="61" customWidth="1"/>
    <col min="5379" max="5379" width="58.42578125" style="61" bestFit="1" customWidth="1"/>
    <col min="5380" max="5381" width="10.140625" style="61" customWidth="1"/>
    <col min="5382" max="5632" width="8.7109375" style="61"/>
    <col min="5633" max="5633" width="12.28515625" style="61" customWidth="1"/>
    <col min="5634" max="5634" width="12.42578125" style="61" customWidth="1"/>
    <col min="5635" max="5635" width="58.42578125" style="61" bestFit="1" customWidth="1"/>
    <col min="5636" max="5637" width="10.140625" style="61" customWidth="1"/>
    <col min="5638" max="5888" width="8.7109375" style="61"/>
    <col min="5889" max="5889" width="12.28515625" style="61" customWidth="1"/>
    <col min="5890" max="5890" width="12.42578125" style="61" customWidth="1"/>
    <col min="5891" max="5891" width="58.42578125" style="61" bestFit="1" customWidth="1"/>
    <col min="5892" max="5893" width="10.140625" style="61" customWidth="1"/>
    <col min="5894" max="6144" width="8.7109375" style="61"/>
    <col min="6145" max="6145" width="12.28515625" style="61" customWidth="1"/>
    <col min="6146" max="6146" width="12.42578125" style="61" customWidth="1"/>
    <col min="6147" max="6147" width="58.42578125" style="61" bestFit="1" customWidth="1"/>
    <col min="6148" max="6149" width="10.140625" style="61" customWidth="1"/>
    <col min="6150" max="6400" width="8.7109375" style="61"/>
    <col min="6401" max="6401" width="12.28515625" style="61" customWidth="1"/>
    <col min="6402" max="6402" width="12.42578125" style="61" customWidth="1"/>
    <col min="6403" max="6403" width="58.42578125" style="61" bestFit="1" customWidth="1"/>
    <col min="6404" max="6405" width="10.140625" style="61" customWidth="1"/>
    <col min="6406" max="6656" width="8.7109375" style="61"/>
    <col min="6657" max="6657" width="12.28515625" style="61" customWidth="1"/>
    <col min="6658" max="6658" width="12.42578125" style="61" customWidth="1"/>
    <col min="6659" max="6659" width="58.42578125" style="61" bestFit="1" customWidth="1"/>
    <col min="6660" max="6661" width="10.140625" style="61" customWidth="1"/>
    <col min="6662" max="6912" width="8.7109375" style="61"/>
    <col min="6913" max="6913" width="12.28515625" style="61" customWidth="1"/>
    <col min="6914" max="6914" width="12.42578125" style="61" customWidth="1"/>
    <col min="6915" max="6915" width="58.42578125" style="61" bestFit="1" customWidth="1"/>
    <col min="6916" max="6917" width="10.140625" style="61" customWidth="1"/>
    <col min="6918" max="7168" width="8.7109375" style="61"/>
    <col min="7169" max="7169" width="12.28515625" style="61" customWidth="1"/>
    <col min="7170" max="7170" width="12.42578125" style="61" customWidth="1"/>
    <col min="7171" max="7171" width="58.42578125" style="61" bestFit="1" customWidth="1"/>
    <col min="7172" max="7173" width="10.140625" style="61" customWidth="1"/>
    <col min="7174" max="7424" width="8.7109375" style="61"/>
    <col min="7425" max="7425" width="12.28515625" style="61" customWidth="1"/>
    <col min="7426" max="7426" width="12.42578125" style="61" customWidth="1"/>
    <col min="7427" max="7427" width="58.42578125" style="61" bestFit="1" customWidth="1"/>
    <col min="7428" max="7429" width="10.140625" style="61" customWidth="1"/>
    <col min="7430" max="7680" width="8.7109375" style="61"/>
    <col min="7681" max="7681" width="12.28515625" style="61" customWidth="1"/>
    <col min="7682" max="7682" width="12.42578125" style="61" customWidth="1"/>
    <col min="7683" max="7683" width="58.42578125" style="61" bestFit="1" customWidth="1"/>
    <col min="7684" max="7685" width="10.140625" style="61" customWidth="1"/>
    <col min="7686" max="7936" width="8.7109375" style="61"/>
    <col min="7937" max="7937" width="12.28515625" style="61" customWidth="1"/>
    <col min="7938" max="7938" width="12.42578125" style="61" customWidth="1"/>
    <col min="7939" max="7939" width="58.42578125" style="61" bestFit="1" customWidth="1"/>
    <col min="7940" max="7941" width="10.140625" style="61" customWidth="1"/>
    <col min="7942" max="8192" width="8.7109375" style="61"/>
    <col min="8193" max="8193" width="12.28515625" style="61" customWidth="1"/>
    <col min="8194" max="8194" width="12.42578125" style="61" customWidth="1"/>
    <col min="8195" max="8195" width="58.42578125" style="61" bestFit="1" customWidth="1"/>
    <col min="8196" max="8197" width="10.140625" style="61" customWidth="1"/>
    <col min="8198" max="8448" width="8.7109375" style="61"/>
    <col min="8449" max="8449" width="12.28515625" style="61" customWidth="1"/>
    <col min="8450" max="8450" width="12.42578125" style="61" customWidth="1"/>
    <col min="8451" max="8451" width="58.42578125" style="61" bestFit="1" customWidth="1"/>
    <col min="8452" max="8453" width="10.140625" style="61" customWidth="1"/>
    <col min="8454" max="8704" width="8.7109375" style="61"/>
    <col min="8705" max="8705" width="12.28515625" style="61" customWidth="1"/>
    <col min="8706" max="8706" width="12.42578125" style="61" customWidth="1"/>
    <col min="8707" max="8707" width="58.42578125" style="61" bestFit="1" customWidth="1"/>
    <col min="8708" max="8709" width="10.140625" style="61" customWidth="1"/>
    <col min="8710" max="8960" width="8.7109375" style="61"/>
    <col min="8961" max="8961" width="12.28515625" style="61" customWidth="1"/>
    <col min="8962" max="8962" width="12.42578125" style="61" customWidth="1"/>
    <col min="8963" max="8963" width="58.42578125" style="61" bestFit="1" customWidth="1"/>
    <col min="8964" max="8965" width="10.140625" style="61" customWidth="1"/>
    <col min="8966" max="9216" width="8.7109375" style="61"/>
    <col min="9217" max="9217" width="12.28515625" style="61" customWidth="1"/>
    <col min="9218" max="9218" width="12.42578125" style="61" customWidth="1"/>
    <col min="9219" max="9219" width="58.42578125" style="61" bestFit="1" customWidth="1"/>
    <col min="9220" max="9221" width="10.140625" style="61" customWidth="1"/>
    <col min="9222" max="9472" width="8.7109375" style="61"/>
    <col min="9473" max="9473" width="12.28515625" style="61" customWidth="1"/>
    <col min="9474" max="9474" width="12.42578125" style="61" customWidth="1"/>
    <col min="9475" max="9475" width="58.42578125" style="61" bestFit="1" customWidth="1"/>
    <col min="9476" max="9477" width="10.140625" style="61" customWidth="1"/>
    <col min="9478" max="9728" width="8.7109375" style="61"/>
    <col min="9729" max="9729" width="12.28515625" style="61" customWidth="1"/>
    <col min="9730" max="9730" width="12.42578125" style="61" customWidth="1"/>
    <col min="9731" max="9731" width="58.42578125" style="61" bestFit="1" customWidth="1"/>
    <col min="9732" max="9733" width="10.140625" style="61" customWidth="1"/>
    <col min="9734" max="9984" width="8.7109375" style="61"/>
    <col min="9985" max="9985" width="12.28515625" style="61" customWidth="1"/>
    <col min="9986" max="9986" width="12.42578125" style="61" customWidth="1"/>
    <col min="9987" max="9987" width="58.42578125" style="61" bestFit="1" customWidth="1"/>
    <col min="9988" max="9989" width="10.140625" style="61" customWidth="1"/>
    <col min="9990" max="10240" width="8.7109375" style="61"/>
    <col min="10241" max="10241" width="12.28515625" style="61" customWidth="1"/>
    <col min="10242" max="10242" width="12.42578125" style="61" customWidth="1"/>
    <col min="10243" max="10243" width="58.42578125" style="61" bestFit="1" customWidth="1"/>
    <col min="10244" max="10245" width="10.140625" style="61" customWidth="1"/>
    <col min="10246" max="10496" width="8.7109375" style="61"/>
    <col min="10497" max="10497" width="12.28515625" style="61" customWidth="1"/>
    <col min="10498" max="10498" width="12.42578125" style="61" customWidth="1"/>
    <col min="10499" max="10499" width="58.42578125" style="61" bestFit="1" customWidth="1"/>
    <col min="10500" max="10501" width="10.140625" style="61" customWidth="1"/>
    <col min="10502" max="10752" width="8.7109375" style="61"/>
    <col min="10753" max="10753" width="12.28515625" style="61" customWidth="1"/>
    <col min="10754" max="10754" width="12.42578125" style="61" customWidth="1"/>
    <col min="10755" max="10755" width="58.42578125" style="61" bestFit="1" customWidth="1"/>
    <col min="10756" max="10757" width="10.140625" style="61" customWidth="1"/>
    <col min="10758" max="11008" width="8.7109375" style="61"/>
    <col min="11009" max="11009" width="12.28515625" style="61" customWidth="1"/>
    <col min="11010" max="11010" width="12.42578125" style="61" customWidth="1"/>
    <col min="11011" max="11011" width="58.42578125" style="61" bestFit="1" customWidth="1"/>
    <col min="11012" max="11013" width="10.140625" style="61" customWidth="1"/>
    <col min="11014" max="11264" width="8.7109375" style="61"/>
    <col min="11265" max="11265" width="12.28515625" style="61" customWidth="1"/>
    <col min="11266" max="11266" width="12.42578125" style="61" customWidth="1"/>
    <col min="11267" max="11267" width="58.42578125" style="61" bestFit="1" customWidth="1"/>
    <col min="11268" max="11269" width="10.140625" style="61" customWidth="1"/>
    <col min="11270" max="11520" width="8.7109375" style="61"/>
    <col min="11521" max="11521" width="12.28515625" style="61" customWidth="1"/>
    <col min="11522" max="11522" width="12.42578125" style="61" customWidth="1"/>
    <col min="11523" max="11523" width="58.42578125" style="61" bestFit="1" customWidth="1"/>
    <col min="11524" max="11525" width="10.140625" style="61" customWidth="1"/>
    <col min="11526" max="11776" width="8.7109375" style="61"/>
    <col min="11777" max="11777" width="12.28515625" style="61" customWidth="1"/>
    <col min="11778" max="11778" width="12.42578125" style="61" customWidth="1"/>
    <col min="11779" max="11779" width="58.42578125" style="61" bestFit="1" customWidth="1"/>
    <col min="11780" max="11781" width="10.140625" style="61" customWidth="1"/>
    <col min="11782" max="12032" width="8.7109375" style="61"/>
    <col min="12033" max="12033" width="12.28515625" style="61" customWidth="1"/>
    <col min="12034" max="12034" width="12.42578125" style="61" customWidth="1"/>
    <col min="12035" max="12035" width="58.42578125" style="61" bestFit="1" customWidth="1"/>
    <col min="12036" max="12037" width="10.140625" style="61" customWidth="1"/>
    <col min="12038" max="12288" width="8.7109375" style="61"/>
    <col min="12289" max="12289" width="12.28515625" style="61" customWidth="1"/>
    <col min="12290" max="12290" width="12.42578125" style="61" customWidth="1"/>
    <col min="12291" max="12291" width="58.42578125" style="61" bestFit="1" customWidth="1"/>
    <col min="12292" max="12293" width="10.140625" style="61" customWidth="1"/>
    <col min="12294" max="12544" width="8.7109375" style="61"/>
    <col min="12545" max="12545" width="12.28515625" style="61" customWidth="1"/>
    <col min="12546" max="12546" width="12.42578125" style="61" customWidth="1"/>
    <col min="12547" max="12547" width="58.42578125" style="61" bestFit="1" customWidth="1"/>
    <col min="12548" max="12549" width="10.140625" style="61" customWidth="1"/>
    <col min="12550" max="12800" width="8.7109375" style="61"/>
    <col min="12801" max="12801" width="12.28515625" style="61" customWidth="1"/>
    <col min="12802" max="12802" width="12.42578125" style="61" customWidth="1"/>
    <col min="12803" max="12803" width="58.42578125" style="61" bestFit="1" customWidth="1"/>
    <col min="12804" max="12805" width="10.140625" style="61" customWidth="1"/>
    <col min="12806" max="13056" width="8.7109375" style="61"/>
    <col min="13057" max="13057" width="12.28515625" style="61" customWidth="1"/>
    <col min="13058" max="13058" width="12.42578125" style="61" customWidth="1"/>
    <col min="13059" max="13059" width="58.42578125" style="61" bestFit="1" customWidth="1"/>
    <col min="13060" max="13061" width="10.140625" style="61" customWidth="1"/>
    <col min="13062" max="13312" width="8.7109375" style="61"/>
    <col min="13313" max="13313" width="12.28515625" style="61" customWidth="1"/>
    <col min="13314" max="13314" width="12.42578125" style="61" customWidth="1"/>
    <col min="13315" max="13315" width="58.42578125" style="61" bestFit="1" customWidth="1"/>
    <col min="13316" max="13317" width="10.140625" style="61" customWidth="1"/>
    <col min="13318" max="13568" width="8.7109375" style="61"/>
    <col min="13569" max="13569" width="12.28515625" style="61" customWidth="1"/>
    <col min="13570" max="13570" width="12.42578125" style="61" customWidth="1"/>
    <col min="13571" max="13571" width="58.42578125" style="61" bestFit="1" customWidth="1"/>
    <col min="13572" max="13573" width="10.140625" style="61" customWidth="1"/>
    <col min="13574" max="13824" width="8.7109375" style="61"/>
    <col min="13825" max="13825" width="12.28515625" style="61" customWidth="1"/>
    <col min="13826" max="13826" width="12.42578125" style="61" customWidth="1"/>
    <col min="13827" max="13827" width="58.42578125" style="61" bestFit="1" customWidth="1"/>
    <col min="13828" max="13829" width="10.140625" style="61" customWidth="1"/>
    <col min="13830" max="14080" width="8.7109375" style="61"/>
    <col min="14081" max="14081" width="12.28515625" style="61" customWidth="1"/>
    <col min="14082" max="14082" width="12.42578125" style="61" customWidth="1"/>
    <col min="14083" max="14083" width="58.42578125" style="61" bestFit="1" customWidth="1"/>
    <col min="14084" max="14085" width="10.140625" style="61" customWidth="1"/>
    <col min="14086" max="14336" width="8.7109375" style="61"/>
    <col min="14337" max="14337" width="12.28515625" style="61" customWidth="1"/>
    <col min="14338" max="14338" width="12.42578125" style="61" customWidth="1"/>
    <col min="14339" max="14339" width="58.42578125" style="61" bestFit="1" customWidth="1"/>
    <col min="14340" max="14341" width="10.140625" style="61" customWidth="1"/>
    <col min="14342" max="14592" width="8.7109375" style="61"/>
    <col min="14593" max="14593" width="12.28515625" style="61" customWidth="1"/>
    <col min="14594" max="14594" width="12.42578125" style="61" customWidth="1"/>
    <col min="14595" max="14595" width="58.42578125" style="61" bestFit="1" customWidth="1"/>
    <col min="14596" max="14597" width="10.140625" style="61" customWidth="1"/>
    <col min="14598" max="14848" width="8.7109375" style="61"/>
    <col min="14849" max="14849" width="12.28515625" style="61" customWidth="1"/>
    <col min="14850" max="14850" width="12.42578125" style="61" customWidth="1"/>
    <col min="14851" max="14851" width="58.42578125" style="61" bestFit="1" customWidth="1"/>
    <col min="14852" max="14853" width="10.140625" style="61" customWidth="1"/>
    <col min="14854" max="15104" width="8.7109375" style="61"/>
    <col min="15105" max="15105" width="12.28515625" style="61" customWidth="1"/>
    <col min="15106" max="15106" width="12.42578125" style="61" customWidth="1"/>
    <col min="15107" max="15107" width="58.42578125" style="61" bestFit="1" customWidth="1"/>
    <col min="15108" max="15109" width="10.140625" style="61" customWidth="1"/>
    <col min="15110" max="15360" width="8.7109375" style="61"/>
    <col min="15361" max="15361" width="12.28515625" style="61" customWidth="1"/>
    <col min="15362" max="15362" width="12.42578125" style="61" customWidth="1"/>
    <col min="15363" max="15363" width="58.42578125" style="61" bestFit="1" customWidth="1"/>
    <col min="15364" max="15365" width="10.140625" style="61" customWidth="1"/>
    <col min="15366" max="15616" width="8.7109375" style="61"/>
    <col min="15617" max="15617" width="12.28515625" style="61" customWidth="1"/>
    <col min="15618" max="15618" width="12.42578125" style="61" customWidth="1"/>
    <col min="15619" max="15619" width="58.42578125" style="61" bestFit="1" customWidth="1"/>
    <col min="15620" max="15621" width="10.140625" style="61" customWidth="1"/>
    <col min="15622" max="15872" width="8.7109375" style="61"/>
    <col min="15873" max="15873" width="12.28515625" style="61" customWidth="1"/>
    <col min="15874" max="15874" width="12.42578125" style="61" customWidth="1"/>
    <col min="15875" max="15875" width="58.42578125" style="61" bestFit="1" customWidth="1"/>
    <col min="15876" max="15877" width="10.140625" style="61" customWidth="1"/>
    <col min="15878" max="16128" width="8.7109375" style="61"/>
    <col min="16129" max="16129" width="12.28515625" style="61" customWidth="1"/>
    <col min="16130" max="16130" width="12.42578125" style="61" customWidth="1"/>
    <col min="16131" max="16131" width="58.42578125" style="61" bestFit="1" customWidth="1"/>
    <col min="16132" max="16133" width="10.140625" style="61" customWidth="1"/>
    <col min="16134" max="16384" width="8.7109375" style="61"/>
  </cols>
  <sheetData>
    <row r="1" spans="1:5" ht="15" x14ac:dyDescent="0.25">
      <c r="A1" s="118" t="s">
        <v>134</v>
      </c>
      <c r="B1" s="118"/>
      <c r="C1" s="118"/>
      <c r="D1" s="118"/>
      <c r="E1" s="118"/>
    </row>
    <row r="2" spans="1:5" ht="15.75" thickBot="1" x14ac:dyDescent="0.3">
      <c r="A2" s="121" t="s">
        <v>181</v>
      </c>
      <c r="B2" s="121"/>
      <c r="C2" s="121"/>
      <c r="D2" s="121"/>
      <c r="E2" s="121"/>
    </row>
    <row r="3" spans="1:5" ht="21.75" customHeight="1" thickBot="1" x14ac:dyDescent="0.3">
      <c r="A3" s="62" t="s">
        <v>0</v>
      </c>
      <c r="B3" s="62" t="s">
        <v>1</v>
      </c>
      <c r="C3" s="62" t="s">
        <v>2</v>
      </c>
      <c r="D3" s="62" t="s">
        <v>3</v>
      </c>
      <c r="E3" s="63" t="s">
        <v>4</v>
      </c>
    </row>
    <row r="4" spans="1:5" ht="15.75" thickBot="1" x14ac:dyDescent="0.25">
      <c r="A4" s="64" t="s">
        <v>115</v>
      </c>
      <c r="B4" s="65"/>
      <c r="C4" s="65"/>
      <c r="D4" s="65"/>
      <c r="E4" s="66"/>
    </row>
    <row r="5" spans="1:5" ht="15.75" customHeight="1" x14ac:dyDescent="0.2">
      <c r="A5" s="17">
        <v>1</v>
      </c>
      <c r="B5" s="80" t="s">
        <v>85</v>
      </c>
      <c r="C5" s="107" t="s">
        <v>62</v>
      </c>
      <c r="D5" s="80" t="s">
        <v>104</v>
      </c>
      <c r="E5" s="84">
        <v>1330</v>
      </c>
    </row>
    <row r="6" spans="1:5" ht="15.75" customHeight="1" x14ac:dyDescent="0.2">
      <c r="A6" s="15">
        <v>2</v>
      </c>
      <c r="B6" s="81">
        <v>220</v>
      </c>
      <c r="C6" s="107" t="s">
        <v>63</v>
      </c>
      <c r="D6" s="81" t="s">
        <v>105</v>
      </c>
      <c r="E6" s="84">
        <v>1</v>
      </c>
    </row>
    <row r="7" spans="1:5" ht="15.75" customHeight="1" x14ac:dyDescent="0.2">
      <c r="A7" s="15">
        <v>3</v>
      </c>
      <c r="B7" s="81" t="s">
        <v>86</v>
      </c>
      <c r="C7" s="107" t="s">
        <v>64</v>
      </c>
      <c r="D7" s="81" t="s">
        <v>106</v>
      </c>
      <c r="E7" s="84">
        <v>2500</v>
      </c>
    </row>
    <row r="8" spans="1:5" ht="15.75" customHeight="1" x14ac:dyDescent="0.2">
      <c r="A8" s="15">
        <v>4</v>
      </c>
      <c r="B8" s="15" t="s">
        <v>87</v>
      </c>
      <c r="C8" s="107" t="s">
        <v>139</v>
      </c>
      <c r="D8" s="81" t="s">
        <v>106</v>
      </c>
      <c r="E8" s="84">
        <v>50</v>
      </c>
    </row>
    <row r="9" spans="1:5" ht="15.75" customHeight="1" x14ac:dyDescent="0.2">
      <c r="A9" s="15">
        <v>5</v>
      </c>
      <c r="B9" s="81" t="s">
        <v>88</v>
      </c>
      <c r="C9" s="107" t="s">
        <v>65</v>
      </c>
      <c r="D9" s="81" t="s">
        <v>107</v>
      </c>
      <c r="E9" s="84">
        <v>5440</v>
      </c>
    </row>
    <row r="10" spans="1:5" ht="15.75" customHeight="1" x14ac:dyDescent="0.2">
      <c r="A10" s="15">
        <v>6</v>
      </c>
      <c r="B10" s="15" t="s">
        <v>89</v>
      </c>
      <c r="C10" s="107" t="s">
        <v>66</v>
      </c>
      <c r="D10" s="81" t="s">
        <v>104</v>
      </c>
      <c r="E10" s="84">
        <v>120</v>
      </c>
    </row>
    <row r="11" spans="1:5" ht="15.75" customHeight="1" x14ac:dyDescent="0.2">
      <c r="A11" s="15">
        <v>7</v>
      </c>
      <c r="B11" s="81" t="s">
        <v>90</v>
      </c>
      <c r="C11" s="107" t="s">
        <v>67</v>
      </c>
      <c r="D11" s="81" t="s">
        <v>107</v>
      </c>
      <c r="E11" s="85">
        <v>50</v>
      </c>
    </row>
    <row r="12" spans="1:5" ht="15.75" customHeight="1" x14ac:dyDescent="0.2">
      <c r="A12" s="15">
        <v>8</v>
      </c>
      <c r="B12" s="15">
        <v>325</v>
      </c>
      <c r="C12" s="107" t="s">
        <v>174</v>
      </c>
      <c r="D12" s="81" t="s">
        <v>107</v>
      </c>
      <c r="E12" s="85">
        <v>50</v>
      </c>
    </row>
    <row r="13" spans="1:5" ht="15.75" customHeight="1" x14ac:dyDescent="0.2">
      <c r="A13" s="15">
        <v>9</v>
      </c>
      <c r="B13" s="15" t="s">
        <v>159</v>
      </c>
      <c r="C13" s="107" t="s">
        <v>116</v>
      </c>
      <c r="D13" s="81" t="s">
        <v>107</v>
      </c>
      <c r="E13" s="85">
        <v>10197</v>
      </c>
    </row>
    <row r="14" spans="1:5" ht="15.75" customHeight="1" x14ac:dyDescent="0.2">
      <c r="A14" s="15">
        <v>10</v>
      </c>
      <c r="B14" s="81" t="s">
        <v>160</v>
      </c>
      <c r="C14" s="107" t="s">
        <v>173</v>
      </c>
      <c r="D14" s="81" t="s">
        <v>108</v>
      </c>
      <c r="E14" s="85">
        <v>110</v>
      </c>
    </row>
    <row r="15" spans="1:5" ht="15.75" customHeight="1" x14ac:dyDescent="0.2">
      <c r="A15" s="15">
        <v>11</v>
      </c>
      <c r="B15" s="81" t="s">
        <v>160</v>
      </c>
      <c r="C15" s="107" t="s">
        <v>140</v>
      </c>
      <c r="D15" s="81" t="s">
        <v>108</v>
      </c>
      <c r="E15" s="85">
        <v>1096</v>
      </c>
    </row>
    <row r="16" spans="1:5" ht="15.75" customHeight="1" x14ac:dyDescent="0.2">
      <c r="A16" s="15">
        <v>12</v>
      </c>
      <c r="B16" s="81" t="s">
        <v>160</v>
      </c>
      <c r="C16" s="107" t="s">
        <v>141</v>
      </c>
      <c r="D16" s="81" t="s">
        <v>108</v>
      </c>
      <c r="E16" s="85">
        <v>548</v>
      </c>
    </row>
    <row r="17" spans="1:5" ht="15.75" customHeight="1" x14ac:dyDescent="0.2">
      <c r="A17" s="15">
        <v>13</v>
      </c>
      <c r="B17" s="15">
        <v>412</v>
      </c>
      <c r="C17" s="107" t="s">
        <v>117</v>
      </c>
      <c r="D17" s="81" t="s">
        <v>107</v>
      </c>
      <c r="E17" s="85">
        <v>10164</v>
      </c>
    </row>
    <row r="18" spans="1:5" ht="15.75" customHeight="1" x14ac:dyDescent="0.2">
      <c r="A18" s="15">
        <v>14</v>
      </c>
      <c r="B18" s="81" t="s">
        <v>161</v>
      </c>
      <c r="C18" s="107" t="s">
        <v>142</v>
      </c>
      <c r="D18" s="81" t="s">
        <v>104</v>
      </c>
      <c r="E18" s="86">
        <v>10</v>
      </c>
    </row>
    <row r="19" spans="1:5" ht="15.75" customHeight="1" x14ac:dyDescent="0.2">
      <c r="A19" s="15">
        <v>15</v>
      </c>
      <c r="B19" s="81" t="s">
        <v>162</v>
      </c>
      <c r="C19" s="107" t="s">
        <v>143</v>
      </c>
      <c r="D19" s="81" t="s">
        <v>104</v>
      </c>
      <c r="E19" s="85">
        <v>69</v>
      </c>
    </row>
    <row r="20" spans="1:5" ht="15.75" customHeight="1" x14ac:dyDescent="0.2">
      <c r="A20" s="15">
        <v>16</v>
      </c>
      <c r="B20" s="81" t="s">
        <v>163</v>
      </c>
      <c r="C20" s="107" t="s">
        <v>144</v>
      </c>
      <c r="D20" s="81" t="s">
        <v>169</v>
      </c>
      <c r="E20" s="85">
        <v>455</v>
      </c>
    </row>
    <row r="21" spans="1:5" ht="15.75" customHeight="1" x14ac:dyDescent="0.2">
      <c r="A21" s="15">
        <v>17</v>
      </c>
      <c r="B21" s="81" t="s">
        <v>164</v>
      </c>
      <c r="C21" s="107" t="s">
        <v>145</v>
      </c>
      <c r="D21" s="81" t="s">
        <v>108</v>
      </c>
      <c r="E21" s="85">
        <v>20</v>
      </c>
    </row>
    <row r="22" spans="1:5" ht="15.75" customHeight="1" x14ac:dyDescent="0.2">
      <c r="A22" s="15">
        <v>18</v>
      </c>
      <c r="B22" s="81" t="s">
        <v>165</v>
      </c>
      <c r="C22" s="107" t="s">
        <v>118</v>
      </c>
      <c r="D22" s="81" t="s">
        <v>109</v>
      </c>
      <c r="E22" s="84">
        <v>61</v>
      </c>
    </row>
    <row r="23" spans="1:5" ht="15.75" customHeight="1" x14ac:dyDescent="0.2">
      <c r="A23" s="15">
        <v>19</v>
      </c>
      <c r="B23" s="81" t="s">
        <v>165</v>
      </c>
      <c r="C23" s="107" t="s">
        <v>119</v>
      </c>
      <c r="D23" s="81" t="s">
        <v>106</v>
      </c>
      <c r="E23" s="84">
        <v>4</v>
      </c>
    </row>
    <row r="24" spans="1:5" ht="15.75" customHeight="1" x14ac:dyDescent="0.2">
      <c r="A24" s="15">
        <v>20</v>
      </c>
      <c r="B24" s="81" t="s">
        <v>165</v>
      </c>
      <c r="C24" s="107" t="s">
        <v>120</v>
      </c>
      <c r="D24" s="81" t="s">
        <v>106</v>
      </c>
      <c r="E24" s="84">
        <v>96</v>
      </c>
    </row>
    <row r="25" spans="1:5" ht="15.75" customHeight="1" x14ac:dyDescent="0.2">
      <c r="A25" s="15">
        <v>21</v>
      </c>
      <c r="B25" s="81" t="s">
        <v>165</v>
      </c>
      <c r="C25" s="107" t="s">
        <v>121</v>
      </c>
      <c r="D25" s="81" t="s">
        <v>106</v>
      </c>
      <c r="E25" s="84">
        <v>27</v>
      </c>
    </row>
    <row r="26" spans="1:5" ht="15.75" customHeight="1" x14ac:dyDescent="0.2">
      <c r="A26" s="15">
        <v>22</v>
      </c>
      <c r="B26" s="81" t="s">
        <v>166</v>
      </c>
      <c r="C26" s="107" t="s">
        <v>146</v>
      </c>
      <c r="D26" s="81" t="s">
        <v>106</v>
      </c>
      <c r="E26" s="85">
        <v>278</v>
      </c>
    </row>
    <row r="27" spans="1:5" ht="15.75" customHeight="1" x14ac:dyDescent="0.2">
      <c r="A27" s="15">
        <v>23</v>
      </c>
      <c r="B27" s="81" t="s">
        <v>91</v>
      </c>
      <c r="C27" s="107" t="s">
        <v>147</v>
      </c>
      <c r="D27" s="81" t="s">
        <v>106</v>
      </c>
      <c r="E27" s="85">
        <v>302</v>
      </c>
    </row>
    <row r="28" spans="1:5" ht="15.75" customHeight="1" x14ac:dyDescent="0.2">
      <c r="A28" s="15">
        <v>24</v>
      </c>
      <c r="B28" s="81" t="s">
        <v>92</v>
      </c>
      <c r="C28" s="107" t="s">
        <v>122</v>
      </c>
      <c r="D28" s="81" t="s">
        <v>107</v>
      </c>
      <c r="E28" s="85">
        <v>1933</v>
      </c>
    </row>
    <row r="29" spans="1:5" ht="15.75" customHeight="1" x14ac:dyDescent="0.2">
      <c r="A29" s="15">
        <v>25</v>
      </c>
      <c r="B29" s="81" t="s">
        <v>92</v>
      </c>
      <c r="C29" s="107" t="s">
        <v>148</v>
      </c>
      <c r="D29" s="81" t="s">
        <v>107</v>
      </c>
      <c r="E29" s="85">
        <v>332</v>
      </c>
    </row>
    <row r="30" spans="1:5" ht="15.75" customHeight="1" x14ac:dyDescent="0.2">
      <c r="A30" s="15">
        <v>26</v>
      </c>
      <c r="B30" s="81" t="s">
        <v>93</v>
      </c>
      <c r="C30" s="107" t="s">
        <v>149</v>
      </c>
      <c r="D30" s="81" t="s">
        <v>107</v>
      </c>
      <c r="E30" s="84">
        <v>715</v>
      </c>
    </row>
    <row r="31" spans="1:5" ht="15.75" customHeight="1" x14ac:dyDescent="0.2">
      <c r="A31" s="15">
        <v>27</v>
      </c>
      <c r="B31" s="81" t="s">
        <v>167</v>
      </c>
      <c r="C31" s="107" t="s">
        <v>150</v>
      </c>
      <c r="D31" s="81" t="s">
        <v>107</v>
      </c>
      <c r="E31" s="84">
        <v>316</v>
      </c>
    </row>
    <row r="32" spans="1:5" ht="15.75" customHeight="1" x14ac:dyDescent="0.2">
      <c r="A32" s="15">
        <v>28</v>
      </c>
      <c r="B32" s="81" t="s">
        <v>94</v>
      </c>
      <c r="C32" s="107" t="s">
        <v>151</v>
      </c>
      <c r="D32" s="81" t="s">
        <v>109</v>
      </c>
      <c r="E32" s="84">
        <v>160</v>
      </c>
    </row>
    <row r="33" spans="1:5" ht="15.75" customHeight="1" x14ac:dyDescent="0.2">
      <c r="A33" s="15">
        <v>29</v>
      </c>
      <c r="B33" s="81" t="s">
        <v>123</v>
      </c>
      <c r="C33" s="107" t="s">
        <v>68</v>
      </c>
      <c r="D33" s="81" t="s">
        <v>110</v>
      </c>
      <c r="E33" s="84">
        <v>7</v>
      </c>
    </row>
    <row r="34" spans="1:5" ht="15.75" customHeight="1" x14ac:dyDescent="0.2">
      <c r="A34" s="15">
        <v>30</v>
      </c>
      <c r="B34" s="81" t="s">
        <v>95</v>
      </c>
      <c r="C34" s="107" t="s">
        <v>113</v>
      </c>
      <c r="D34" s="81" t="s">
        <v>105</v>
      </c>
      <c r="E34" s="84">
        <v>1</v>
      </c>
    </row>
    <row r="35" spans="1:5" ht="15.75" customHeight="1" x14ac:dyDescent="0.2">
      <c r="A35" s="15">
        <v>31</v>
      </c>
      <c r="B35" s="81" t="s">
        <v>96</v>
      </c>
      <c r="C35" s="107" t="s">
        <v>69</v>
      </c>
      <c r="D35" s="81" t="s">
        <v>107</v>
      </c>
      <c r="E35" s="84">
        <v>1031</v>
      </c>
    </row>
    <row r="36" spans="1:5" ht="15.75" customHeight="1" x14ac:dyDescent="0.2">
      <c r="A36" s="15">
        <v>32</v>
      </c>
      <c r="B36" s="81" t="s">
        <v>96</v>
      </c>
      <c r="C36" s="107" t="s">
        <v>152</v>
      </c>
      <c r="D36" s="81" t="s">
        <v>110</v>
      </c>
      <c r="E36" s="84">
        <v>2</v>
      </c>
    </row>
    <row r="37" spans="1:5" ht="15.75" customHeight="1" x14ac:dyDescent="0.2">
      <c r="A37" s="15">
        <v>33</v>
      </c>
      <c r="B37" s="81" t="s">
        <v>124</v>
      </c>
      <c r="C37" s="107" t="s">
        <v>125</v>
      </c>
      <c r="D37" s="81" t="s">
        <v>110</v>
      </c>
      <c r="E37" s="84">
        <v>1</v>
      </c>
    </row>
    <row r="38" spans="1:5" ht="15.75" customHeight="1" x14ac:dyDescent="0.2">
      <c r="A38" s="15">
        <v>34</v>
      </c>
      <c r="B38" s="81">
        <v>641</v>
      </c>
      <c r="C38" s="107" t="s">
        <v>70</v>
      </c>
      <c r="D38" s="81" t="s">
        <v>110</v>
      </c>
      <c r="E38" s="84">
        <v>1</v>
      </c>
    </row>
    <row r="39" spans="1:5" ht="15.75" customHeight="1" x14ac:dyDescent="0.2">
      <c r="A39" s="15">
        <v>35</v>
      </c>
      <c r="B39" s="15">
        <v>642</v>
      </c>
      <c r="C39" s="107" t="s">
        <v>71</v>
      </c>
      <c r="D39" s="81" t="s">
        <v>110</v>
      </c>
      <c r="E39" s="84">
        <v>1</v>
      </c>
    </row>
    <row r="40" spans="1:5" ht="15.75" customHeight="1" x14ac:dyDescent="0.2">
      <c r="A40" s="15">
        <v>36</v>
      </c>
      <c r="B40" s="15">
        <v>643</v>
      </c>
      <c r="C40" s="108" t="s">
        <v>153</v>
      </c>
      <c r="D40" s="81" t="s">
        <v>110</v>
      </c>
      <c r="E40" s="84">
        <v>1</v>
      </c>
    </row>
    <row r="41" spans="1:5" ht="15.75" customHeight="1" x14ac:dyDescent="0.2">
      <c r="A41" s="15">
        <v>37</v>
      </c>
      <c r="B41" s="81" t="s">
        <v>126</v>
      </c>
      <c r="C41" s="108" t="s">
        <v>154</v>
      </c>
      <c r="D41" s="81" t="s">
        <v>110</v>
      </c>
      <c r="E41" s="84">
        <v>38</v>
      </c>
    </row>
    <row r="42" spans="1:5" ht="15.75" customHeight="1" x14ac:dyDescent="0.2">
      <c r="A42" s="15">
        <v>38</v>
      </c>
      <c r="B42" s="81" t="s">
        <v>168</v>
      </c>
      <c r="C42" s="108" t="s">
        <v>175</v>
      </c>
      <c r="D42" s="81" t="s">
        <v>106</v>
      </c>
      <c r="E42" s="84">
        <v>5868</v>
      </c>
    </row>
    <row r="43" spans="1:5" ht="15.75" customHeight="1" x14ac:dyDescent="0.2">
      <c r="A43" s="15">
        <v>39</v>
      </c>
      <c r="B43" s="15" t="s">
        <v>168</v>
      </c>
      <c r="C43" s="108" t="s">
        <v>176</v>
      </c>
      <c r="D43" s="81" t="s">
        <v>106</v>
      </c>
      <c r="E43" s="84">
        <v>5215</v>
      </c>
    </row>
    <row r="44" spans="1:5" ht="15.75" customHeight="1" x14ac:dyDescent="0.2">
      <c r="A44" s="15">
        <v>40</v>
      </c>
      <c r="B44" s="15" t="s">
        <v>168</v>
      </c>
      <c r="C44" s="108" t="s">
        <v>177</v>
      </c>
      <c r="D44" s="81" t="s">
        <v>106</v>
      </c>
      <c r="E44" s="84">
        <v>64</v>
      </c>
    </row>
    <row r="45" spans="1:5" ht="15.75" customHeight="1" x14ac:dyDescent="0.2">
      <c r="A45" s="15">
        <v>41</v>
      </c>
      <c r="B45" s="15" t="s">
        <v>168</v>
      </c>
      <c r="C45" s="108" t="s">
        <v>155</v>
      </c>
      <c r="D45" s="81" t="s">
        <v>107</v>
      </c>
      <c r="E45" s="84">
        <v>12</v>
      </c>
    </row>
    <row r="46" spans="1:5" ht="15.75" customHeight="1" x14ac:dyDescent="0.2">
      <c r="A46" s="15">
        <v>42</v>
      </c>
      <c r="B46" s="81" t="s">
        <v>97</v>
      </c>
      <c r="C46" s="108" t="s">
        <v>72</v>
      </c>
      <c r="D46" s="81" t="s">
        <v>111</v>
      </c>
      <c r="E46" s="84">
        <v>2500</v>
      </c>
    </row>
    <row r="47" spans="1:5" ht="15.75" customHeight="1" x14ac:dyDescent="0.2">
      <c r="A47" s="15">
        <v>43</v>
      </c>
      <c r="B47" s="81" t="s">
        <v>97</v>
      </c>
      <c r="C47" s="108" t="s">
        <v>73</v>
      </c>
      <c r="D47" s="81" t="s">
        <v>111</v>
      </c>
      <c r="E47" s="84">
        <v>2500</v>
      </c>
    </row>
    <row r="48" spans="1:5" ht="15.75" customHeight="1" x14ac:dyDescent="0.2">
      <c r="A48" s="15">
        <v>44</v>
      </c>
      <c r="B48" s="81" t="s">
        <v>97</v>
      </c>
      <c r="C48" s="108" t="s">
        <v>74</v>
      </c>
      <c r="D48" s="81" t="s">
        <v>111</v>
      </c>
      <c r="E48" s="84">
        <v>2500</v>
      </c>
    </row>
    <row r="49" spans="1:5" ht="15.75" customHeight="1" x14ac:dyDescent="0.2">
      <c r="A49" s="15">
        <v>45</v>
      </c>
      <c r="B49" s="81" t="s">
        <v>98</v>
      </c>
      <c r="C49" s="108" t="s">
        <v>75</v>
      </c>
      <c r="D49" s="81" t="s">
        <v>111</v>
      </c>
      <c r="E49" s="84">
        <v>5000</v>
      </c>
    </row>
    <row r="50" spans="1:5" ht="15.75" customHeight="1" x14ac:dyDescent="0.2">
      <c r="A50" s="15">
        <v>46</v>
      </c>
      <c r="B50" s="81" t="s">
        <v>98</v>
      </c>
      <c r="C50" s="108" t="s">
        <v>76</v>
      </c>
      <c r="D50" s="81" t="s">
        <v>111</v>
      </c>
      <c r="E50" s="84">
        <v>2500</v>
      </c>
    </row>
    <row r="51" spans="1:5" ht="15.75" customHeight="1" x14ac:dyDescent="0.2">
      <c r="A51" s="15">
        <v>47</v>
      </c>
      <c r="B51" s="81" t="s">
        <v>99</v>
      </c>
      <c r="C51" s="108" t="s">
        <v>77</v>
      </c>
      <c r="D51" s="81" t="s">
        <v>111</v>
      </c>
      <c r="E51" s="84">
        <v>5000</v>
      </c>
    </row>
    <row r="52" spans="1:5" ht="15.75" customHeight="1" x14ac:dyDescent="0.2">
      <c r="A52" s="15">
        <v>48</v>
      </c>
      <c r="B52" s="81" t="s">
        <v>99</v>
      </c>
      <c r="C52" s="108" t="s">
        <v>78</v>
      </c>
      <c r="D52" s="81" t="s">
        <v>111</v>
      </c>
      <c r="E52" s="84">
        <v>2500</v>
      </c>
    </row>
    <row r="53" spans="1:5" ht="15.75" customHeight="1" x14ac:dyDescent="0.2">
      <c r="A53" s="44">
        <v>49</v>
      </c>
      <c r="B53" s="81" t="s">
        <v>100</v>
      </c>
      <c r="C53" s="108" t="s">
        <v>79</v>
      </c>
      <c r="D53" s="81" t="s">
        <v>111</v>
      </c>
      <c r="E53" s="84">
        <v>5000</v>
      </c>
    </row>
    <row r="54" spans="1:5" s="3" customFormat="1" ht="15.75" customHeight="1" x14ac:dyDescent="0.2">
      <c r="A54" s="15">
        <v>50</v>
      </c>
      <c r="B54" s="81" t="s">
        <v>101</v>
      </c>
      <c r="C54" s="108" t="s">
        <v>80</v>
      </c>
      <c r="D54" s="81" t="s">
        <v>111</v>
      </c>
      <c r="E54" s="84">
        <v>5000</v>
      </c>
    </row>
    <row r="55" spans="1:5" s="3" customFormat="1" ht="15.75" customHeight="1" x14ac:dyDescent="0.2">
      <c r="A55" s="15">
        <v>51</v>
      </c>
      <c r="B55" s="81" t="s">
        <v>102</v>
      </c>
      <c r="C55" s="108" t="s">
        <v>81</v>
      </c>
      <c r="D55" s="81" t="s">
        <v>111</v>
      </c>
      <c r="E55" s="84">
        <v>120</v>
      </c>
    </row>
    <row r="56" spans="1:5" s="3" customFormat="1" ht="15.75" customHeight="1" x14ac:dyDescent="0.2">
      <c r="A56" s="44">
        <v>52</v>
      </c>
      <c r="B56" s="81" t="s">
        <v>103</v>
      </c>
      <c r="C56" s="108" t="s">
        <v>127</v>
      </c>
      <c r="D56" s="81" t="s">
        <v>107</v>
      </c>
      <c r="E56" s="84">
        <v>230</v>
      </c>
    </row>
    <row r="57" spans="1:5" s="3" customFormat="1" ht="15.75" customHeight="1" x14ac:dyDescent="0.2">
      <c r="A57" s="15">
        <v>53</v>
      </c>
      <c r="B57" s="81" t="s">
        <v>103</v>
      </c>
      <c r="C57" s="108" t="s">
        <v>156</v>
      </c>
      <c r="D57" s="81" t="s">
        <v>104</v>
      </c>
      <c r="E57" s="84">
        <v>20</v>
      </c>
    </row>
    <row r="58" spans="1:5" s="3" customFormat="1" ht="15.75" customHeight="1" x14ac:dyDescent="0.2">
      <c r="A58" s="15">
        <v>54</v>
      </c>
      <c r="B58" s="81" t="s">
        <v>103</v>
      </c>
      <c r="C58" s="108" t="s">
        <v>157</v>
      </c>
      <c r="D58" s="81" t="s">
        <v>110</v>
      </c>
      <c r="E58" s="84">
        <v>4</v>
      </c>
    </row>
    <row r="59" spans="1:5" ht="15.75" customHeight="1" x14ac:dyDescent="0.2">
      <c r="A59" s="44">
        <v>55</v>
      </c>
      <c r="B59" s="81" t="s">
        <v>103</v>
      </c>
      <c r="C59" s="108" t="s">
        <v>82</v>
      </c>
      <c r="D59" s="81" t="s">
        <v>110</v>
      </c>
      <c r="E59" s="84">
        <v>2</v>
      </c>
    </row>
    <row r="60" spans="1:5" ht="15.75" customHeight="1" x14ac:dyDescent="0.2">
      <c r="A60" s="15">
        <v>56</v>
      </c>
      <c r="B60" s="81" t="s">
        <v>103</v>
      </c>
      <c r="C60" s="108" t="s">
        <v>83</v>
      </c>
      <c r="D60" s="81" t="s">
        <v>112</v>
      </c>
      <c r="E60" s="84">
        <v>1</v>
      </c>
    </row>
    <row r="61" spans="1:5" ht="15.75" customHeight="1" x14ac:dyDescent="0.2">
      <c r="A61" s="15">
        <v>57</v>
      </c>
      <c r="B61" s="81" t="s">
        <v>103</v>
      </c>
      <c r="C61" s="108" t="s">
        <v>84</v>
      </c>
      <c r="D61" s="81" t="s">
        <v>110</v>
      </c>
      <c r="E61" s="84">
        <v>1</v>
      </c>
    </row>
    <row r="62" spans="1:5" ht="15.75" customHeight="1" thickBot="1" x14ac:dyDescent="0.25">
      <c r="A62" s="18">
        <v>58</v>
      </c>
      <c r="B62" s="82" t="s">
        <v>103</v>
      </c>
      <c r="C62" s="109" t="s">
        <v>158</v>
      </c>
      <c r="D62" s="82" t="s">
        <v>106</v>
      </c>
      <c r="E62" s="87">
        <v>240</v>
      </c>
    </row>
    <row r="63" spans="1:5" x14ac:dyDescent="0.2">
      <c r="A63" s="67"/>
      <c r="B63" s="67"/>
      <c r="C63" s="68"/>
      <c r="D63" s="67"/>
      <c r="E63" s="69"/>
    </row>
    <row r="64" spans="1:5" x14ac:dyDescent="0.2">
      <c r="A64" s="67"/>
      <c r="B64" s="67"/>
      <c r="C64" s="68"/>
      <c r="D64" s="67"/>
      <c r="E64" s="69"/>
    </row>
    <row r="65" spans="1:5" x14ac:dyDescent="0.2">
      <c r="A65" s="67"/>
      <c r="B65" s="67"/>
      <c r="C65" s="68"/>
      <c r="D65" s="67"/>
      <c r="E65" s="69"/>
    </row>
    <row r="66" spans="1:5" x14ac:dyDescent="0.2">
      <c r="A66" s="67"/>
      <c r="B66" s="67"/>
      <c r="C66" s="68"/>
      <c r="D66" s="67"/>
      <c r="E66" s="69"/>
    </row>
    <row r="67" spans="1:5" x14ac:dyDescent="0.2">
      <c r="A67" s="67"/>
      <c r="B67" s="67"/>
      <c r="C67" s="68"/>
      <c r="D67" s="67"/>
      <c r="E67" s="69"/>
    </row>
    <row r="68" spans="1:5" x14ac:dyDescent="0.2">
      <c r="A68" s="67"/>
      <c r="B68" s="67"/>
      <c r="C68" s="68"/>
      <c r="D68" s="67"/>
      <c r="E68" s="69"/>
    </row>
    <row r="69" spans="1:5" x14ac:dyDescent="0.2">
      <c r="A69" s="67"/>
      <c r="B69" s="67"/>
      <c r="C69" s="68"/>
      <c r="D69" s="67"/>
      <c r="E69" s="69"/>
    </row>
    <row r="70" spans="1:5" x14ac:dyDescent="0.2">
      <c r="A70" s="67"/>
      <c r="B70" s="67"/>
      <c r="C70" s="68"/>
      <c r="D70" s="67"/>
      <c r="E70" s="69"/>
    </row>
    <row r="71" spans="1:5" x14ac:dyDescent="0.2">
      <c r="A71" s="67"/>
      <c r="B71" s="67"/>
      <c r="C71" s="68"/>
      <c r="D71" s="67"/>
      <c r="E71" s="69"/>
    </row>
    <row r="72" spans="1:5" x14ac:dyDescent="0.2">
      <c r="A72" s="67"/>
      <c r="B72" s="67"/>
      <c r="C72" s="68"/>
      <c r="D72" s="67"/>
      <c r="E72" s="69"/>
    </row>
    <row r="73" spans="1:5" x14ac:dyDescent="0.2">
      <c r="A73" s="67"/>
      <c r="B73" s="67"/>
      <c r="C73" s="68"/>
      <c r="D73" s="67"/>
      <c r="E73" s="69"/>
    </row>
    <row r="74" spans="1:5" x14ac:dyDescent="0.2">
      <c r="A74" s="67"/>
      <c r="B74" s="67"/>
      <c r="C74" s="68"/>
      <c r="D74" s="67"/>
      <c r="E74" s="69"/>
    </row>
    <row r="75" spans="1:5" x14ac:dyDescent="0.2">
      <c r="A75" s="67"/>
      <c r="B75" s="67"/>
      <c r="C75" s="68"/>
      <c r="D75" s="67"/>
      <c r="E75" s="69"/>
    </row>
    <row r="76" spans="1:5" x14ac:dyDescent="0.2">
      <c r="A76" s="68"/>
      <c r="B76" s="67"/>
      <c r="C76" s="68"/>
      <c r="D76" s="67"/>
      <c r="E76" s="69"/>
    </row>
    <row r="77" spans="1:5" ht="15" x14ac:dyDescent="0.25">
      <c r="A77" s="68"/>
      <c r="B77" s="68"/>
      <c r="C77" s="70"/>
      <c r="D77" s="68"/>
      <c r="E77" s="69"/>
    </row>
    <row r="78" spans="1:5" ht="15" x14ac:dyDescent="0.25">
      <c r="A78" s="68"/>
      <c r="B78" s="68"/>
      <c r="C78" s="70"/>
      <c r="D78" s="68"/>
      <c r="E78" s="69"/>
    </row>
    <row r="79" spans="1:5" ht="15" x14ac:dyDescent="0.25">
      <c r="A79" s="71"/>
      <c r="B79" s="71"/>
      <c r="C79" s="68"/>
      <c r="D79" s="68"/>
      <c r="E79" s="69"/>
    </row>
    <row r="80" spans="1:5" x14ac:dyDescent="0.2">
      <c r="A80" s="67"/>
      <c r="B80" s="67"/>
      <c r="C80" s="68"/>
      <c r="D80" s="67"/>
      <c r="E80" s="69"/>
    </row>
    <row r="81" spans="1:5" x14ac:dyDescent="0.2">
      <c r="A81" s="67"/>
      <c r="B81" s="67"/>
      <c r="C81" s="68"/>
      <c r="D81" s="67"/>
      <c r="E81" s="69"/>
    </row>
    <row r="82" spans="1:5" x14ac:dyDescent="0.2">
      <c r="A82" s="67"/>
      <c r="B82" s="67"/>
      <c r="C82" s="68"/>
      <c r="D82" s="67"/>
      <c r="E82" s="69"/>
    </row>
    <row r="83" spans="1:5" x14ac:dyDescent="0.2">
      <c r="A83" s="67"/>
      <c r="B83" s="67"/>
      <c r="C83" s="68"/>
      <c r="D83" s="67"/>
      <c r="E83" s="69"/>
    </row>
    <row r="84" spans="1:5" x14ac:dyDescent="0.2">
      <c r="A84" s="67"/>
      <c r="B84" s="67"/>
      <c r="C84" s="68"/>
      <c r="D84" s="67"/>
      <c r="E84" s="69"/>
    </row>
    <row r="85" spans="1:5" x14ac:dyDescent="0.2">
      <c r="A85" s="67"/>
      <c r="B85" s="67"/>
      <c r="C85" s="68"/>
      <c r="D85" s="67"/>
      <c r="E85" s="69"/>
    </row>
    <row r="86" spans="1:5" x14ac:dyDescent="0.2">
      <c r="A86" s="67"/>
      <c r="B86" s="67"/>
      <c r="C86" s="68"/>
      <c r="D86" s="67"/>
      <c r="E86" s="69"/>
    </row>
    <row r="87" spans="1:5" x14ac:dyDescent="0.2">
      <c r="A87" s="67"/>
      <c r="B87" s="67"/>
      <c r="C87" s="68"/>
      <c r="D87" s="67"/>
      <c r="E87" s="69"/>
    </row>
    <row r="88" spans="1:5" x14ac:dyDescent="0.2">
      <c r="A88" s="67"/>
      <c r="B88" s="67"/>
      <c r="C88" s="68"/>
      <c r="D88" s="67"/>
      <c r="E88" s="69"/>
    </row>
    <row r="89" spans="1:5" x14ac:dyDescent="0.2">
      <c r="A89" s="67"/>
      <c r="B89" s="67"/>
      <c r="C89" s="68"/>
      <c r="D89" s="67"/>
      <c r="E89" s="69"/>
    </row>
    <row r="90" spans="1:5" x14ac:dyDescent="0.2">
      <c r="A90" s="67"/>
      <c r="B90" s="67"/>
      <c r="C90" s="68"/>
      <c r="D90" s="67"/>
      <c r="E90" s="69"/>
    </row>
    <row r="91" spans="1:5" x14ac:dyDescent="0.2">
      <c r="A91" s="67"/>
      <c r="B91" s="67"/>
      <c r="C91" s="68"/>
      <c r="D91" s="67"/>
      <c r="E91" s="69"/>
    </row>
    <row r="92" spans="1:5" x14ac:dyDescent="0.2">
      <c r="A92" s="67"/>
      <c r="B92" s="67"/>
      <c r="C92" s="68"/>
      <c r="D92" s="67"/>
      <c r="E92" s="69"/>
    </row>
    <row r="93" spans="1:5" x14ac:dyDescent="0.2">
      <c r="A93" s="67"/>
      <c r="B93" s="67"/>
      <c r="C93" s="68"/>
      <c r="D93" s="67"/>
      <c r="E93" s="69"/>
    </row>
    <row r="94" spans="1:5" x14ac:dyDescent="0.2">
      <c r="A94" s="67"/>
      <c r="B94" s="67"/>
      <c r="C94" s="68"/>
      <c r="D94" s="67"/>
      <c r="E94" s="69"/>
    </row>
    <row r="95" spans="1:5" ht="15" x14ac:dyDescent="0.25">
      <c r="A95" s="68"/>
      <c r="B95" s="68"/>
      <c r="C95" s="70"/>
      <c r="D95" s="68"/>
      <c r="E95" s="69"/>
    </row>
    <row r="96" spans="1:5" ht="15" x14ac:dyDescent="0.25">
      <c r="A96" s="68"/>
      <c r="B96" s="68"/>
      <c r="C96" s="70"/>
      <c r="D96" s="68"/>
      <c r="E96" s="69"/>
    </row>
    <row r="97" spans="1:5" ht="15" x14ac:dyDescent="0.25">
      <c r="A97" s="71"/>
      <c r="B97" s="71"/>
      <c r="C97" s="71"/>
      <c r="D97" s="71"/>
      <c r="E97" s="72"/>
    </row>
    <row r="98" spans="1:5" x14ac:dyDescent="0.2">
      <c r="A98" s="67"/>
      <c r="B98" s="67"/>
      <c r="C98" s="68"/>
      <c r="D98" s="67"/>
      <c r="E98" s="69"/>
    </row>
    <row r="99" spans="1:5" x14ac:dyDescent="0.2">
      <c r="A99" s="67"/>
      <c r="B99" s="67"/>
      <c r="C99" s="68"/>
      <c r="D99" s="67"/>
      <c r="E99" s="69"/>
    </row>
    <row r="100" spans="1:5" x14ac:dyDescent="0.2">
      <c r="A100" s="67"/>
      <c r="B100" s="67"/>
      <c r="C100" s="68"/>
      <c r="D100" s="67"/>
      <c r="E100" s="69"/>
    </row>
    <row r="101" spans="1:5" x14ac:dyDescent="0.2">
      <c r="A101" s="67"/>
      <c r="B101" s="67"/>
      <c r="C101" s="68"/>
      <c r="D101" s="67"/>
      <c r="E101" s="69"/>
    </row>
    <row r="102" spans="1:5" x14ac:dyDescent="0.2">
      <c r="A102" s="67"/>
      <c r="B102" s="67"/>
      <c r="C102" s="68"/>
      <c r="D102" s="67"/>
      <c r="E102" s="69"/>
    </row>
    <row r="103" spans="1:5" x14ac:dyDescent="0.2">
      <c r="A103" s="67"/>
      <c r="B103" s="67"/>
      <c r="C103" s="68"/>
      <c r="D103" s="67"/>
      <c r="E103" s="69"/>
    </row>
    <row r="104" spans="1:5" x14ac:dyDescent="0.2">
      <c r="A104" s="67"/>
      <c r="B104" s="67"/>
      <c r="C104" s="68"/>
      <c r="D104" s="67"/>
      <c r="E104" s="69"/>
    </row>
    <row r="105" spans="1:5" x14ac:dyDescent="0.2">
      <c r="A105" s="67"/>
      <c r="B105" s="67"/>
      <c r="C105" s="68"/>
      <c r="D105" s="67"/>
      <c r="E105" s="69"/>
    </row>
    <row r="106" spans="1:5" x14ac:dyDescent="0.2">
      <c r="A106" s="67"/>
      <c r="B106" s="67"/>
      <c r="C106" s="68"/>
      <c r="D106" s="67"/>
      <c r="E106" s="69"/>
    </row>
    <row r="107" spans="1:5" x14ac:dyDescent="0.2">
      <c r="A107" s="67"/>
      <c r="B107" s="67"/>
      <c r="C107" s="68"/>
      <c r="D107" s="67"/>
      <c r="E107" s="69"/>
    </row>
    <row r="108" spans="1:5" x14ac:dyDescent="0.2">
      <c r="A108" s="67"/>
      <c r="B108" s="67"/>
      <c r="C108" s="68"/>
      <c r="D108" s="67"/>
      <c r="E108" s="69"/>
    </row>
    <row r="109" spans="1:5" x14ac:dyDescent="0.2">
      <c r="A109" s="67"/>
      <c r="B109" s="67"/>
      <c r="C109" s="68"/>
      <c r="D109" s="67"/>
      <c r="E109" s="69"/>
    </row>
    <row r="110" spans="1:5" ht="15" x14ac:dyDescent="0.25">
      <c r="A110" s="68"/>
      <c r="B110" s="68"/>
      <c r="C110" s="70"/>
      <c r="D110" s="68"/>
      <c r="E110" s="69"/>
    </row>
    <row r="111" spans="1:5" x14ac:dyDescent="0.2">
      <c r="A111" s="68"/>
      <c r="B111" s="68"/>
      <c r="C111" s="68"/>
      <c r="D111" s="68"/>
      <c r="E111" s="69"/>
    </row>
    <row r="112" spans="1:5" ht="15" x14ac:dyDescent="0.25">
      <c r="A112" s="71"/>
      <c r="B112" s="71"/>
      <c r="C112" s="70"/>
      <c r="D112" s="71"/>
      <c r="E112" s="72"/>
    </row>
  </sheetData>
  <mergeCells count="2">
    <mergeCell ref="A1:E1"/>
    <mergeCell ref="A2:E2"/>
  </mergeCells>
  <phoneticPr fontId="6" type="noConversion"/>
  <printOptions horizontalCentered="1"/>
  <pageMargins left="0.7" right="0.7" top="0.75" bottom="0.75" header="0.3" footer="0.3"/>
  <pageSetup scale="72" fitToHeight="2"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PROPOSAL </vt:lpstr>
      <vt:lpstr>BID FORM</vt:lpstr>
      <vt:lpstr>SUMMARY SHEET</vt:lpstr>
      <vt:lpstr>SIGNATURE PAGE</vt:lpstr>
      <vt:lpstr>CONTRACTORS USE</vt:lpstr>
      <vt:lpstr>'BID FORM'!Print_Area</vt:lpstr>
      <vt:lpstr>'CONTRACTORS USE'!Print_Area</vt:lpstr>
      <vt:lpstr>INSTRUCTIONS!Print_Area</vt:lpstr>
      <vt:lpstr>'PROPOSAL '!Print_Area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2023-10-12T18:59:40Z</cp:lastPrinted>
  <dcterms:created xsi:type="dcterms:W3CDTF">2007-03-28T14:49:30Z</dcterms:created>
  <dcterms:modified xsi:type="dcterms:W3CDTF">2023-11-06T15:13:38Z</dcterms:modified>
</cp:coreProperties>
</file>