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showInkAnnotation="0" autoCompressPictures="0"/>
  <mc:AlternateContent xmlns:mc="http://schemas.openxmlformats.org/markup-compatibility/2006">
    <mc:Choice Requires="x15">
      <x15ac:absPath xmlns:x15ac="http://schemas.microsoft.com/office/spreadsheetml/2010/11/ac" url="Z:\Design\ContractAdmin\Public\project folders\ES 2022-10\READVERTISEMENT\"/>
    </mc:Choice>
  </mc:AlternateContent>
  <xr:revisionPtr revIDLastSave="0" documentId="13_ncr:1_{66FDA102-36C3-4549-8167-AE716DF160B8}" xr6:coauthVersionLast="47" xr6:coauthVersionMax="47" xr10:uidLastSave="{00000000-0000-0000-0000-000000000000}"/>
  <bookViews>
    <workbookView xWindow="1815" yWindow="180" windowWidth="26595" windowHeight="15480" xr2:uid="{00000000-000D-0000-FFFF-FFFF00000000}"/>
  </bookViews>
  <sheets>
    <sheet name="INSTRUCTIONS " sheetId="5" r:id="rId1"/>
    <sheet name="PROPOSAL" sheetId="1" r:id="rId2"/>
    <sheet name="BID FORM" sheetId="10" r:id="rId3"/>
    <sheet name="SIGNATURE PAGE" sheetId="3" r:id="rId4"/>
    <sheet name="CONTRACTOR USE" sheetId="11" r:id="rId5"/>
  </sheets>
  <definedNames>
    <definedName name="_xlnm.Print_Area" localSheetId="2">'BID FORM'!$A$1:$G$36</definedName>
    <definedName name="_xlnm.Print_Area" localSheetId="4">'CONTRACTOR USE'!$A$1:$E$34</definedName>
    <definedName name="_xlnm.Print_Area" localSheetId="0">'INSTRUCTIONS '!$A$1:$K$28</definedName>
    <definedName name="_xlnm.Print_Area" localSheetId="1">PROPOSAL!$A$1:$K$39</definedName>
    <definedName name="_xlnm.Print_Area" localSheetId="3">'SIGNATURE PAGE'!$A$1:$M$56</definedName>
    <definedName name="_xlnm.Print_Titles" localSheetId="2">'BID FORM'!$1:$5</definedName>
    <definedName name="_xlnm.Print_Titles" localSheetId="4">'CONTRACTOR USE'!$1:$5</definedName>
  </definedNames>
  <calcPr calcId="191029" calcMode="autoNoTabl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K2" i="3" l="1"/>
  <c r="G35" i="10"/>
  <c r="G34" i="10"/>
  <c r="G33" i="10"/>
  <c r="G32" i="10"/>
  <c r="G31" i="10"/>
  <c r="G23" i="10"/>
  <c r="G22" i="10"/>
  <c r="G21" i="10"/>
  <c r="G20" i="10"/>
  <c r="G19" i="10"/>
  <c r="G18" i="10"/>
  <c r="G17" i="10"/>
  <c r="G16" i="10"/>
  <c r="G15" i="10"/>
  <c r="G14" i="10"/>
  <c r="G13" i="10"/>
  <c r="G12" i="10"/>
  <c r="G11" i="10"/>
  <c r="G10" i="10"/>
  <c r="G9" i="10"/>
  <c r="G8" i="10" l="1"/>
  <c r="G7" i="10"/>
  <c r="G36" i="10" s="1"/>
  <c r="A23" i="5" l="1"/>
  <c r="A24" i="5" s="1"/>
  <c r="K4" i="3" l="1"/>
</calcChain>
</file>

<file path=xl/sharedStrings.xml><?xml version="1.0" encoding="utf-8"?>
<sst xmlns="http://schemas.openxmlformats.org/spreadsheetml/2006/main" count="245" uniqueCount="132">
  <si>
    <t>PROPOSAL</t>
  </si>
  <si>
    <t xml:space="preserve">THE UNDERSIGNED BIDDER, having carefully examined the drawings, specifications, and other </t>
  </si>
  <si>
    <t>CERTIFIES THAT he has inspected the site of the proposed work and has full knowledge of the extent</t>
  </si>
  <si>
    <t xml:space="preserve">and character of the work involved, construction difficulties that may be encountered, and materials </t>
  </si>
  <si>
    <t xml:space="preserve">necessary for construction, class and type of excavation, and all other factors affecting or which may be </t>
  </si>
  <si>
    <t xml:space="preserve">affected by the specified work; and </t>
  </si>
  <si>
    <t xml:space="preserve">CERTIFIES THAT he has not entered into collusion with any other bidder or prospective bidder relative </t>
  </si>
  <si>
    <t xml:space="preserve">tools to completely construct and finish all the work required by the Contract Documents referred to  </t>
  </si>
  <si>
    <t xml:space="preserve">full payment therefore the amount set forth below for all work actually performed as computed by the </t>
  </si>
  <si>
    <t>Engineers as set forth in the Contract.</t>
  </si>
  <si>
    <t>Basis of Award</t>
  </si>
  <si>
    <t>Note:</t>
  </si>
  <si>
    <t>-  Item numbers omitted are not a part of the Contract.</t>
  </si>
  <si>
    <t>ITEM
NUMBER</t>
  </si>
  <si>
    <t>SPEC
NUMBER</t>
  </si>
  <si>
    <t>ITEM DESCRIPTION</t>
  </si>
  <si>
    <t>UNIT</t>
  </si>
  <si>
    <t>QUANTITY</t>
  </si>
  <si>
    <t>AMOUNT</t>
  </si>
  <si>
    <t xml:space="preserve"> </t>
  </si>
  <si>
    <t>Figures</t>
  </si>
  <si>
    <t xml:space="preserve">Enclosed is a (         ) Bidder's Surety Bond, (        ) Certified Check, (        ) Cashier's Check for </t>
  </si>
  <si>
    <t>which the City of Tulsa may retain or recover as liquidated damages in the event that the undersigned fails to enter into</t>
  </si>
  <si>
    <t>days, or within ninety (90) days if Federal funds are utilized, from the date fixed for opening of bids and the undersigned</t>
  </si>
  <si>
    <t>fails to execute said Contract and furnish the required bonds and other requirements as called for in these Contract</t>
  </si>
  <si>
    <t>Documents within thirty (30) days after award of Contract.</t>
  </si>
  <si>
    <t xml:space="preserve">                                          Respectfully submitted,</t>
  </si>
  <si>
    <t>______________________________________________________________________</t>
  </si>
  <si>
    <t xml:space="preserve">                                       (Complete legal name of company)</t>
  </si>
  <si>
    <t xml:space="preserve">By: </t>
  </si>
  <si>
    <t>_____________________________________</t>
  </si>
  <si>
    <t>____________________________________</t>
  </si>
  <si>
    <t>Title:</t>
  </si>
  <si>
    <t xml:space="preserve">                             Title: Corporate Secretary</t>
  </si>
  <si>
    <t xml:space="preserve">            </t>
  </si>
  <si>
    <t xml:space="preserve"> (SEAL)</t>
  </si>
  <si>
    <t>Address:________________________________</t>
  </si>
  <si>
    <t>_______________________________________</t>
  </si>
  <si>
    <t>Telephone Number: _______________________</t>
  </si>
  <si>
    <t>The undersigned acknowledge receipt of the following Addenda (give number and date of each):</t>
  </si>
  <si>
    <t>Please read the following instructions carefully.</t>
  </si>
  <si>
    <t>1.  After opening this file re-save it as your company's name.</t>
  </si>
  <si>
    <t>2.  Open the BID FORM Sheet from the tabs below.</t>
  </si>
  <si>
    <t>3.  Input the unit price of the appropriate pay item in the cells highlighted in blue.</t>
  </si>
  <si>
    <t>4.  Review all data input and check calculations to ensure accuracy of Bid.</t>
  </si>
  <si>
    <t>6.  Complete and sign the "Signature Page" document.</t>
  </si>
  <si>
    <t xml:space="preserve">6.  Submit hardcopy and electronic disk with Contract Documents and Specifications for Bid opening date. </t>
  </si>
  <si>
    <t>NOTES:</t>
  </si>
  <si>
    <t>1.  The sheet named "FOR CONTRACTOR USE" shall be used by the contractor to export data to estimating software.</t>
  </si>
  <si>
    <t>LEGEND</t>
  </si>
  <si>
    <t>Cells Requiring Data Input.</t>
  </si>
  <si>
    <t>Internal Data Transfer.</t>
  </si>
  <si>
    <t>Calculated Results.</t>
  </si>
  <si>
    <t>AGREEMENT FOR USING ELECTRONIC BID PROPOSAL</t>
  </si>
  <si>
    <t>(State of Organization)</t>
  </si>
  <si>
    <t>Printed Name:</t>
  </si>
  <si>
    <t>Title: Corporate Secretary</t>
  </si>
  <si>
    <t>Dated at Tulsa, Oklahoma, this ________ day of __________________________, 20__.</t>
  </si>
  <si>
    <t xml:space="preserve">  ELECTRONIC BID PROPOSAL INSTRUCTIONS - EXCEL SPREADSHEET</t>
  </si>
  <si>
    <t>Contract Documents of the above project presently on file in the City Clerk, City of Tulsa, Oklahoma:</t>
  </si>
  <si>
    <t xml:space="preserve">HEREBY PROPOSES to enter into a contract to provide all necessary labor, materials, equipment and </t>
  </si>
  <si>
    <t>to the project and/or bid; and</t>
  </si>
  <si>
    <t xml:space="preserve">TO: </t>
  </si>
  <si>
    <t xml:space="preserve">        </t>
  </si>
  <si>
    <t>CITY OF TULSA, OKLAHOMA</t>
  </si>
  <si>
    <t xml:space="preserve">TULSA METROPOLITAN UTILITY AUTHORITY </t>
  </si>
  <si>
    <t xml:space="preserve"> Dollars</t>
  </si>
  <si>
    <t>5.  Print 1 hardcopy of the "PROPOSAL" tab, BID FORM and the "SIGNATURE PAGE" tab.</t>
  </si>
  <si>
    <t>TOTAL BASE  BID</t>
  </si>
  <si>
    <t xml:space="preserve">TOTAL BASE BID  </t>
  </si>
  <si>
    <t>ATTEST:</t>
  </si>
  <si>
    <t>contract for the work covered by this proposal, provided the Contract is awarded to the undersigned within thirty (30)</t>
  </si>
  <si>
    <t>DATA INPUT
UNIT PRICE</t>
  </si>
  <si>
    <t>Fax Number: _________________________</t>
  </si>
  <si>
    <t>($                                               )</t>
  </si>
  <si>
    <t>SPECIAL</t>
  </si>
  <si>
    <t xml:space="preserve"> TMUA PROJECT NO. ES 2022-10</t>
  </si>
  <si>
    <t>LIFT STATION IMPROVEMENTS</t>
  </si>
  <si>
    <t>OWNER'S ALLOWANCE</t>
  </si>
  <si>
    <t>201(A)</t>
  </si>
  <si>
    <t>221(C)</t>
  </si>
  <si>
    <t>230(A)</t>
  </si>
  <si>
    <t>303(A)</t>
  </si>
  <si>
    <t>310(B)</t>
  </si>
  <si>
    <t>414(A)</t>
  </si>
  <si>
    <t>414(B)</t>
  </si>
  <si>
    <t>509(B)</t>
  </si>
  <si>
    <t>611(A)</t>
  </si>
  <si>
    <t>613(M)</t>
  </si>
  <si>
    <t>COT 702</t>
  </si>
  <si>
    <t>EA</t>
  </si>
  <si>
    <t>CLEARING AND GRUBBING</t>
  </si>
  <si>
    <t>SWPPP</t>
  </si>
  <si>
    <t>TEMPORARY SILT FENCE</t>
  </si>
  <si>
    <t>SOLID SLAB SODDING</t>
  </si>
  <si>
    <t>AGGREGATE BASE TYPE 'A'</t>
  </si>
  <si>
    <t>18" REINFORCED CONCRETE PIPE</t>
  </si>
  <si>
    <t>SUBGRADE METHOD 'B' - 6"</t>
  </si>
  <si>
    <t>6" DIP, WYE, RJ</t>
  </si>
  <si>
    <t>6" DIP, SLEEVE, RJ</t>
  </si>
  <si>
    <t>6" PLUG VALVE</t>
  </si>
  <si>
    <t>SEPARATOR FABRIC</t>
  </si>
  <si>
    <t>CONTRACTOR QUALITY CONTROL</t>
  </si>
  <si>
    <t>CONTRACTOR AS-BUILT</t>
  </si>
  <si>
    <t>6" PVC C900 DR18</t>
  </si>
  <si>
    <t>12" PVC - SDR 35 OPEN CUT</t>
  </si>
  <si>
    <t>P.C. CONCRETE PAVEMENT (PLACEMENT)</t>
  </si>
  <si>
    <t>P.C. CONCRETE PAVEMENT - REINFORCED</t>
  </si>
  <si>
    <t>CLASS 'A' CONCRETE</t>
  </si>
  <si>
    <t>4' PRECAST MANHOLE, COMPLETE</t>
  </si>
  <si>
    <t>VERTICAL FOOT OF MANHOLE DEPTH OVER 6'</t>
  </si>
  <si>
    <t>CULVERT END TREATMENT</t>
  </si>
  <si>
    <t>SECURITY FENCE AND GATES</t>
  </si>
  <si>
    <t>MOBILIZATION</t>
  </si>
  <si>
    <t>CONSTRUCTION STAKING</t>
  </si>
  <si>
    <t>CONCRETE DRIVEWAY</t>
  </si>
  <si>
    <t>TURLEY NORTH LIFT STATION IMPROVEMENTS</t>
  </si>
  <si>
    <t>TURLEY NORTH LIFT STATION DEMOLITION</t>
  </si>
  <si>
    <t>LF</t>
  </si>
  <si>
    <t>SY</t>
  </si>
  <si>
    <t>CY</t>
  </si>
  <si>
    <t>VF</t>
  </si>
  <si>
    <t>TOTAL BASIS OF AWARD (BASE BID)</t>
  </si>
  <si>
    <t xml:space="preserve">IT SHOULD BE NOTED THAT THE LOWEST RESPONSIBLE BID SHALL BE DETERMINED BY THE TOTAL BASE BID (BASIS OF AWARD). </t>
  </si>
  <si>
    <r>
      <t>therein; to complete said work within</t>
    </r>
    <r>
      <rPr>
        <b/>
        <sz val="11.5"/>
        <rFont val="Arial"/>
        <family val="2"/>
      </rPr>
      <t xml:space="preserve"> </t>
    </r>
    <r>
      <rPr>
        <b/>
        <u/>
        <sz val="11.5"/>
        <rFont val="Arial"/>
        <family val="2"/>
      </rPr>
      <t>365 calendar days</t>
    </r>
    <r>
      <rPr>
        <sz val="11.5"/>
        <rFont val="Arial"/>
        <family val="2"/>
      </rPr>
      <t xml:space="preserve"> after the work order is issued; and to accept in</t>
    </r>
  </si>
  <si>
    <t>6" 45 DEGREE BEND, RJ</t>
  </si>
  <si>
    <t>ALLOW</t>
  </si>
  <si>
    <t>LS</t>
  </si>
  <si>
    <t>PROPOSAL FOR
CITYWIDE LIFT STATION IMPROVEMENTS - TURLEY NORTH LIFT STATION</t>
  </si>
  <si>
    <t>By and Between: Holloway, Updike &amp; Bellen, Inc. (ENGINEER) and RECIPIENT. The enclosed electronic media is provided pursuant to your request and is for your limited use in connection with your submittal of Bid Proposal for Project No. ES 2022-10 - Citywide Lift Station Improvements - Turley North Lift Station.  In no event shall the information be used for any other purpose or be released to third parties without the written consent of the ENGINEER.  In the event of a discrepancy between the hard copy and this electronic media at delivery or in the future, the hard copy shall govern. ENGINEER hereby disclaims any and all liability for the consequences from use of the electronic media and makes no warranty or guarantee of accuracy.  RECIPIENT shall assume full responsibility for the uses and consequences of the electronic media. It is agreed that ENGINEER has and retains ownership of the electronic media.  ENGINEER does not warrant or guarantee that the electronic data is compatible with RECIPIENT'S computer hardware or software, and ENGINEER'S responsibility for the electronic media is limited to replacement of defective media for a period of thirty (30) days after delivery to RECIPIENT. !!!  By opening and using this FILE, You AGREE to these TERMS AND CONDITIONS!!!</t>
  </si>
  <si>
    <t>CITYWIDE LIFT STATION IMPROVEMENTS - TURLEY NORTH LIFT STATION</t>
  </si>
  <si>
    <t>PROPOSAL FOR
CITYWIDE LIFT STATION - TURLEY NORTH LIFT STATION
PROJECT NO. ES 2022-10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</si>
</sst>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quot;$&quot;#,##0.00"/>
  </numFmts>
  <fonts count="21" x14ac:knownFonts="1">
    <font>
      <sz val="10"/>
      <name val="Arial"/>
    </font>
    <font>
      <sz val="10"/>
      <name val="Times New Roman"/>
      <family val="1"/>
    </font>
    <font>
      <sz val="10"/>
      <name val="Arial"/>
      <family val="2"/>
    </font>
    <font>
      <b/>
      <sz val="12"/>
      <name val="Arial"/>
      <family val="2"/>
    </font>
    <font>
      <b/>
      <sz val="10"/>
      <name val="Arial"/>
      <family val="2"/>
    </font>
    <font>
      <sz val="9"/>
      <name val="Arial"/>
      <family val="2"/>
    </font>
    <font>
      <sz val="12"/>
      <name val="Arial"/>
      <family val="2"/>
    </font>
    <font>
      <b/>
      <sz val="8"/>
      <name val="Arial"/>
      <family val="2"/>
    </font>
    <font>
      <b/>
      <u/>
      <sz val="8"/>
      <name val="Arial"/>
      <family val="2"/>
    </font>
    <font>
      <sz val="8"/>
      <name val="Arial"/>
      <family val="2"/>
    </font>
    <font>
      <u/>
      <sz val="10"/>
      <color theme="10"/>
      <name val="Arial"/>
      <family val="2"/>
    </font>
    <font>
      <u/>
      <sz val="10"/>
      <color theme="11"/>
      <name val="Arial"/>
      <family val="2"/>
    </font>
    <font>
      <b/>
      <sz val="9"/>
      <name val="Arial"/>
      <family val="2"/>
    </font>
    <font>
      <sz val="12"/>
      <color indexed="8"/>
      <name val="Arial"/>
      <family val="2"/>
    </font>
    <font>
      <sz val="12"/>
      <color theme="1"/>
      <name val="Arial"/>
      <family val="2"/>
    </font>
    <font>
      <sz val="11"/>
      <name val="Arial"/>
      <family val="2"/>
    </font>
    <font>
      <b/>
      <sz val="11"/>
      <name val="Arial"/>
      <family val="2"/>
    </font>
    <font>
      <b/>
      <sz val="11.5"/>
      <name val="Arial"/>
      <family val="2"/>
    </font>
    <font>
      <sz val="11.5"/>
      <name val="Arial"/>
      <family val="2"/>
    </font>
    <font>
      <b/>
      <u/>
      <sz val="11.5"/>
      <name val="Arial"/>
      <family val="2"/>
    </font>
    <font>
      <sz val="10"/>
      <name val="Arial"/>
    </font>
  </fonts>
  <fills count="2">
    <fill>
      <patternFill patternType="none"/>
    </fill>
    <fill>
      <patternFill patternType="gray125"/>
    </fill>
  </fills>
  <borders count="29">
    <border>
      <left/>
      <right/>
      <top/>
      <bottom/>
      <diagonal/>
    </border>
    <border>
      <left/>
      <right/>
      <top/>
      <bottom style="medium">
        <color auto="1"/>
      </bottom>
      <diagonal/>
    </border>
    <border>
      <left/>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bottom style="thin">
        <color auto="1"/>
      </bottom>
      <diagonal/>
    </border>
    <border>
      <left style="thin">
        <color auto="1"/>
      </left>
      <right style="medium">
        <color auto="1"/>
      </right>
      <top style="thin">
        <color auto="1"/>
      </top>
      <bottom style="thin">
        <color auto="1"/>
      </bottom>
      <diagonal/>
    </border>
    <border>
      <left/>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indexed="64"/>
      </left>
      <right style="thin">
        <color auto="1"/>
      </right>
      <top/>
      <bottom style="medium">
        <color indexed="64"/>
      </bottom>
      <diagonal/>
    </border>
    <border>
      <left style="thin">
        <color auto="1"/>
      </left>
      <right style="medium">
        <color indexed="64"/>
      </right>
      <top style="thin">
        <color auto="1"/>
      </top>
      <bottom style="medium">
        <color indexed="64"/>
      </bottom>
      <diagonal/>
    </border>
    <border>
      <left style="medium">
        <color auto="1"/>
      </left>
      <right style="thin">
        <color auto="1"/>
      </right>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style="thin">
        <color auto="1"/>
      </top>
      <bottom style="medium">
        <color indexed="64"/>
      </bottom>
      <diagonal/>
    </border>
  </borders>
  <cellStyleXfs count="223">
    <xf numFmtId="0" fontId="0" fillId="0" borderId="0"/>
    <xf numFmtId="0" fontId="2" fillId="0" borderId="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43" fontId="20" fillId="0" borderId="0" applyFont="0" applyFill="0" applyBorder="0" applyAlignment="0" applyProtection="0"/>
  </cellStyleXfs>
  <cellXfs count="103">
    <xf numFmtId="0" fontId="0" fillId="0" borderId="0" xfId="0"/>
    <xf numFmtId="0" fontId="1" fillId="0" borderId="0" xfId="0" applyFont="1"/>
    <xf numFmtId="0" fontId="8" fillId="0" borderId="0" xfId="0" applyFont="1"/>
    <xf numFmtId="0" fontId="9" fillId="0" borderId="0" xfId="0" applyFont="1"/>
    <xf numFmtId="0" fontId="9" fillId="0" borderId="0" xfId="0" applyFont="1" applyAlignment="1">
      <alignment horizontal="left"/>
    </xf>
    <xf numFmtId="0" fontId="9" fillId="0" borderId="0" xfId="0" applyFont="1" applyAlignment="1">
      <alignment horizontal="right"/>
    </xf>
    <xf numFmtId="0" fontId="8" fillId="0" borderId="0" xfId="0" applyFont="1" applyAlignment="1">
      <alignment horizontal="left"/>
    </xf>
    <xf numFmtId="0" fontId="9" fillId="0" borderId="0" xfId="0" applyFont="1" applyAlignment="1">
      <alignment horizontal="left" vertical="top" wrapText="1"/>
    </xf>
    <xf numFmtId="0" fontId="7" fillId="0" borderId="0" xfId="0" applyFont="1" applyAlignment="1">
      <alignment horizontal="center"/>
    </xf>
    <xf numFmtId="0" fontId="4" fillId="0" borderId="0" xfId="0" applyFont="1" applyAlignment="1">
      <alignment horizontal="center"/>
    </xf>
    <xf numFmtId="0" fontId="0" fillId="0" borderId="0" xfId="0" applyAlignment="1">
      <alignment wrapText="1"/>
    </xf>
    <xf numFmtId="0" fontId="4" fillId="0" borderId="0" xfId="0" applyFont="1"/>
    <xf numFmtId="0" fontId="7" fillId="0" borderId="0" xfId="0" applyFont="1"/>
    <xf numFmtId="0" fontId="9" fillId="0" borderId="0" xfId="0" applyFont="1" applyAlignment="1">
      <alignment vertical="top" wrapText="1"/>
    </xf>
    <xf numFmtId="0" fontId="2" fillId="0" borderId="0" xfId="1"/>
    <xf numFmtId="0" fontId="5" fillId="0" borderId="0" xfId="1" applyFont="1"/>
    <xf numFmtId="0" fontId="3" fillId="0" borderId="0" xfId="0" applyFont="1" applyAlignment="1">
      <alignment vertical="center" wrapText="1"/>
    </xf>
    <xf numFmtId="0" fontId="15" fillId="0" borderId="0" xfId="0" applyFont="1"/>
    <xf numFmtId="0" fontId="16" fillId="0" borderId="0" xfId="0" applyFont="1"/>
    <xf numFmtId="44" fontId="15" fillId="0" borderId="0" xfId="0" applyNumberFormat="1" applyFont="1"/>
    <xf numFmtId="0" fontId="15" fillId="0" borderId="0" xfId="0" applyFont="1" applyAlignment="1">
      <alignment vertical="top"/>
    </xf>
    <xf numFmtId="3" fontId="15" fillId="0" borderId="0" xfId="0" applyNumberFormat="1" applyFont="1"/>
    <xf numFmtId="43" fontId="15" fillId="0" borderId="0" xfId="0" applyNumberFormat="1" applyFont="1"/>
    <xf numFmtId="0" fontId="16" fillId="0" borderId="1" xfId="0" applyFont="1" applyBorder="1"/>
    <xf numFmtId="0" fontId="15" fillId="0" borderId="1" xfId="0" applyFont="1" applyBorder="1"/>
    <xf numFmtId="44" fontId="15" fillId="0" borderId="1" xfId="0" applyNumberFormat="1" applyFont="1" applyBorder="1"/>
    <xf numFmtId="0" fontId="15" fillId="0" borderId="1" xfId="0" applyFont="1" applyBorder="1" applyAlignment="1">
      <alignment vertical="top"/>
    </xf>
    <xf numFmtId="3" fontId="15" fillId="0" borderId="1" xfId="0" applyNumberFormat="1" applyFont="1" applyBorder="1"/>
    <xf numFmtId="0" fontId="15" fillId="0" borderId="2" xfId="0" applyFont="1" applyBorder="1"/>
    <xf numFmtId="3" fontId="15" fillId="0" borderId="2" xfId="0" applyNumberFormat="1" applyFont="1" applyBorder="1"/>
    <xf numFmtId="0" fontId="15" fillId="0" borderId="0" xfId="0" applyFont="1" applyAlignment="1">
      <alignment horizontal="left"/>
    </xf>
    <xf numFmtId="0" fontId="18" fillId="0" borderId="0" xfId="0" applyFont="1"/>
    <xf numFmtId="0" fontId="17" fillId="0" borderId="0" xfId="0" applyFont="1" applyProtection="1">
      <protection hidden="1"/>
    </xf>
    <xf numFmtId="0" fontId="18" fillId="0" borderId="0" xfId="0" applyFont="1" applyProtection="1">
      <protection hidden="1"/>
    </xf>
    <xf numFmtId="0" fontId="18" fillId="0" borderId="0" xfId="0" applyFont="1" applyAlignment="1" applyProtection="1">
      <alignment wrapText="1"/>
      <protection hidden="1"/>
    </xf>
    <xf numFmtId="0" fontId="19" fillId="0" borderId="0" xfId="0" applyFont="1" applyProtection="1">
      <protection hidden="1"/>
    </xf>
    <xf numFmtId="0" fontId="17" fillId="0" borderId="0" xfId="0" quotePrefix="1" applyFont="1" applyProtection="1">
      <protection hidden="1"/>
    </xf>
    <xf numFmtId="0" fontId="3" fillId="0" borderId="3" xfId="1" applyFont="1" applyBorder="1" applyAlignment="1">
      <alignment horizontal="center" wrapText="1"/>
    </xf>
    <xf numFmtId="0" fontId="3" fillId="0" borderId="4" xfId="1" applyFont="1" applyBorder="1" applyAlignment="1">
      <alignment horizontal="center" wrapText="1"/>
    </xf>
    <xf numFmtId="0" fontId="3" fillId="0" borderId="4" xfId="1" applyFont="1" applyBorder="1" applyAlignment="1">
      <alignment horizontal="center"/>
    </xf>
    <xf numFmtId="0" fontId="3" fillId="0" borderId="5" xfId="1" applyFont="1" applyBorder="1" applyAlignment="1">
      <alignment horizontal="center"/>
    </xf>
    <xf numFmtId="0" fontId="2" fillId="0" borderId="0" xfId="1" applyAlignment="1">
      <alignment wrapText="1"/>
    </xf>
    <xf numFmtId="0" fontId="2" fillId="0" borderId="0" xfId="1" applyAlignment="1">
      <alignment horizontal="center" vertical="center"/>
    </xf>
    <xf numFmtId="0" fontId="3" fillId="0" borderId="1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8" xfId="0" applyFont="1" applyBorder="1" applyAlignment="1">
      <alignment horizontal="right" vertical="center" wrapText="1"/>
    </xf>
    <xf numFmtId="164" fontId="3" fillId="0" borderId="8" xfId="0" applyNumberFormat="1" applyFont="1" applyBorder="1" applyAlignment="1">
      <alignment horizontal="right" vertical="center" wrapText="1"/>
    </xf>
    <xf numFmtId="164" fontId="3" fillId="0" borderId="5" xfId="1" applyNumberFormat="1" applyFont="1" applyBorder="1" applyAlignment="1">
      <alignment horizontal="right" vertical="center" wrapText="1"/>
    </xf>
    <xf numFmtId="0" fontId="6" fillId="0" borderId="21" xfId="1" applyFont="1" applyBorder="1" applyAlignment="1">
      <alignment horizontal="center" vertical="center" wrapText="1"/>
    </xf>
    <xf numFmtId="0" fontId="6" fillId="0" borderId="0" xfId="1" applyFont="1" applyAlignment="1">
      <alignment horizontal="center" vertical="center"/>
    </xf>
    <xf numFmtId="0" fontId="14" fillId="0" borderId="9" xfId="0" applyFont="1" applyBorder="1" applyAlignment="1">
      <alignment vertical="center"/>
    </xf>
    <xf numFmtId="49" fontId="14" fillId="0" borderId="9" xfId="0" applyNumberFormat="1" applyFont="1" applyBorder="1" applyAlignment="1">
      <alignment horizontal="center" vertical="center"/>
    </xf>
    <xf numFmtId="37" fontId="14" fillId="0" borderId="9" xfId="0" applyNumberFormat="1" applyFont="1" applyBorder="1" applyAlignment="1">
      <alignment horizontal="center" vertical="center"/>
    </xf>
    <xf numFmtId="164" fontId="6" fillId="0" borderId="6" xfId="0" applyNumberFormat="1" applyFont="1" applyBorder="1" applyAlignment="1" applyProtection="1">
      <alignment horizontal="right" vertical="center"/>
      <protection locked="0"/>
    </xf>
    <xf numFmtId="164" fontId="6" fillId="0" borderId="22" xfId="0" applyNumberFormat="1" applyFont="1" applyBorder="1" applyAlignment="1">
      <alignment horizontal="right" vertical="center"/>
    </xf>
    <xf numFmtId="0" fontId="13" fillId="0" borderId="9" xfId="0" applyFont="1" applyBorder="1" applyAlignment="1">
      <alignment horizontal="center" vertical="center" wrapText="1"/>
    </xf>
    <xf numFmtId="0" fontId="6" fillId="0" borderId="9" xfId="0" applyFont="1" applyBorder="1" applyAlignment="1">
      <alignment horizontal="center" vertical="center"/>
    </xf>
    <xf numFmtId="0" fontId="14" fillId="0" borderId="9" xfId="0" applyFont="1" applyBorder="1" applyAlignment="1">
      <alignment horizontal="left" vertical="center" wrapText="1"/>
    </xf>
    <xf numFmtId="0" fontId="6" fillId="0" borderId="25" xfId="1" applyFont="1" applyBorder="1" applyAlignment="1">
      <alignment horizontal="center" vertical="center" wrapText="1"/>
    </xf>
    <xf numFmtId="0" fontId="6" fillId="0" borderId="26" xfId="0" applyFont="1" applyBorder="1" applyAlignment="1">
      <alignment horizontal="center" vertical="center"/>
    </xf>
    <xf numFmtId="0" fontId="6" fillId="0" borderId="26" xfId="0" applyFont="1" applyBorder="1" applyAlignment="1">
      <alignment horizontal="left" vertical="center"/>
    </xf>
    <xf numFmtId="37" fontId="6" fillId="0" borderId="26" xfId="222" applyNumberFormat="1" applyFont="1" applyFill="1" applyBorder="1" applyAlignment="1">
      <alignment horizontal="center" vertical="center"/>
    </xf>
    <xf numFmtId="164" fontId="6" fillId="0" borderId="26" xfId="0" applyNumberFormat="1" applyFont="1" applyBorder="1" applyAlignment="1">
      <alignment horizontal="right" vertical="center"/>
    </xf>
    <xf numFmtId="164" fontId="6" fillId="0" borderId="27" xfId="0" applyNumberFormat="1" applyFont="1" applyBorder="1" applyAlignment="1">
      <alignment horizontal="right" vertical="center"/>
    </xf>
    <xf numFmtId="164" fontId="15" fillId="0" borderId="0" xfId="0" applyNumberFormat="1" applyFont="1" applyAlignment="1">
      <alignment horizontal="center" vertical="top"/>
    </xf>
    <xf numFmtId="0" fontId="15" fillId="0" borderId="0" xfId="0" applyFont="1" applyAlignment="1">
      <alignment horizontal="center" vertical="top"/>
    </xf>
    <xf numFmtId="0" fontId="3" fillId="0" borderId="10" xfId="1" applyFont="1" applyBorder="1" applyAlignment="1">
      <alignment horizontal="center" wrapText="1"/>
    </xf>
    <xf numFmtId="0" fontId="3" fillId="0" borderId="9" xfId="1" applyFont="1" applyBorder="1" applyAlignment="1">
      <alignment horizontal="center" wrapText="1"/>
    </xf>
    <xf numFmtId="0" fontId="3" fillId="0" borderId="9" xfId="1" applyFont="1" applyBorder="1" applyAlignment="1">
      <alignment horizontal="center"/>
    </xf>
    <xf numFmtId="0" fontId="3" fillId="0" borderId="7" xfId="1" applyFont="1" applyBorder="1" applyAlignment="1">
      <alignment horizontal="center"/>
    </xf>
    <xf numFmtId="37" fontId="14" fillId="0" borderId="7" xfId="0" applyNumberFormat="1" applyFont="1" applyBorder="1" applyAlignment="1">
      <alignment horizontal="center" vertical="center"/>
    </xf>
    <xf numFmtId="0" fontId="6" fillId="0" borderId="23" xfId="1" applyFont="1" applyBorder="1" applyAlignment="1">
      <alignment horizontal="center" vertical="center" wrapText="1"/>
    </xf>
    <xf numFmtId="0" fontId="6" fillId="0" borderId="28" xfId="0" applyFont="1" applyBorder="1" applyAlignment="1">
      <alignment horizontal="center" vertical="center"/>
    </xf>
    <xf numFmtId="0" fontId="6" fillId="0" borderId="28" xfId="0" applyFont="1" applyBorder="1" applyAlignment="1">
      <alignment horizontal="left" vertical="center"/>
    </xf>
    <xf numFmtId="37" fontId="6" fillId="0" borderId="24" xfId="222" applyNumberFormat="1" applyFont="1" applyFill="1" applyBorder="1" applyAlignment="1">
      <alignment horizontal="center" vertical="center"/>
    </xf>
    <xf numFmtId="44" fontId="9" fillId="0" borderId="0" xfId="0" applyNumberFormat="1" applyFont="1"/>
    <xf numFmtId="0" fontId="4" fillId="0" borderId="0" xfId="0" applyFont="1" applyAlignment="1">
      <alignment horizontal="center"/>
    </xf>
    <xf numFmtId="0" fontId="12" fillId="0" borderId="0" xfId="0" applyFont="1" applyAlignment="1">
      <alignment horizontal="center"/>
    </xf>
    <xf numFmtId="0" fontId="9" fillId="0" borderId="0" xfId="0" applyFont="1" applyAlignment="1">
      <alignment horizontal="left" vertical="top" wrapText="1"/>
    </xf>
    <xf numFmtId="0" fontId="17" fillId="0" borderId="0" xfId="0" applyFont="1" applyAlignment="1" applyProtection="1">
      <alignment horizontal="center"/>
      <protection hidden="1"/>
    </xf>
    <xf numFmtId="0" fontId="17" fillId="0" borderId="0" xfId="0" applyFont="1" applyAlignment="1">
      <alignment horizontal="center"/>
    </xf>
    <xf numFmtId="0" fontId="5" fillId="0" borderId="0" xfId="0" applyFont="1" applyAlignment="1" applyProtection="1">
      <alignment horizontal="left" vertical="top" wrapText="1"/>
      <protection hidden="1"/>
    </xf>
    <xf numFmtId="0" fontId="3" fillId="0" borderId="16" xfId="1" applyFont="1" applyBorder="1" applyAlignment="1">
      <alignment horizontal="left" vertical="center"/>
    </xf>
    <xf numFmtId="0" fontId="3" fillId="0" borderId="8" xfId="1" applyFont="1" applyBorder="1" applyAlignment="1">
      <alignment horizontal="left" vertical="center"/>
    </xf>
    <xf numFmtId="0" fontId="3" fillId="0" borderId="17" xfId="1" applyFont="1" applyBorder="1" applyAlignment="1">
      <alignment horizontal="left" vertical="center"/>
    </xf>
    <xf numFmtId="0" fontId="3" fillId="0" borderId="11" xfId="0" applyFont="1" applyBorder="1" applyAlignment="1">
      <alignment horizontal="center" vertical="center" wrapText="1"/>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0" xfId="0" applyFont="1" applyAlignment="1">
      <alignment horizontal="center" vertical="center"/>
    </xf>
    <xf numFmtId="0" fontId="6" fillId="0" borderId="15" xfId="0" applyFont="1" applyBorder="1" applyAlignment="1">
      <alignment horizontal="center" vertical="center"/>
    </xf>
    <xf numFmtId="0" fontId="15" fillId="0" borderId="2" xfId="0" applyFont="1" applyBorder="1" applyAlignment="1">
      <alignment horizontal="center"/>
    </xf>
    <xf numFmtId="164" fontId="15" fillId="0" borderId="1" xfId="0" applyNumberFormat="1" applyFont="1" applyBorder="1" applyAlignment="1">
      <alignment horizontal="center" vertical="top"/>
    </xf>
    <xf numFmtId="0" fontId="15" fillId="0" borderId="1" xfId="0" applyFont="1" applyBorder="1" applyAlignment="1">
      <alignment horizontal="center" vertical="top"/>
    </xf>
    <xf numFmtId="164" fontId="15" fillId="0" borderId="16" xfId="0" applyNumberFormat="1" applyFont="1" applyBorder="1" applyAlignment="1">
      <alignment horizontal="center" vertical="top"/>
    </xf>
    <xf numFmtId="164" fontId="15" fillId="0" borderId="8" xfId="0" applyNumberFormat="1" applyFont="1" applyBorder="1" applyAlignment="1">
      <alignment horizontal="center" vertical="top"/>
    </xf>
    <xf numFmtId="164" fontId="15" fillId="0" borderId="17" xfId="0" applyNumberFormat="1" applyFont="1" applyBorder="1" applyAlignment="1">
      <alignment horizontal="center" vertical="top"/>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9" xfId="0" applyFont="1" applyBorder="1" applyAlignment="1">
      <alignment horizontal="center" vertical="center" wrapText="1"/>
    </xf>
    <xf numFmtId="0" fontId="3" fillId="0" borderId="7" xfId="0" applyFont="1" applyBorder="1" applyAlignment="1">
      <alignment horizontal="center" vertical="center" wrapText="1"/>
    </xf>
  </cellXfs>
  <cellStyles count="223">
    <cellStyle name="Comma" xfId="222" builtinId="3"/>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1" builtinId="9" hidden="1"/>
    <cellStyle name="Followed Hyperlink" xfId="133" builtinId="9" hidden="1"/>
    <cellStyle name="Followed Hyperlink" xfId="135" builtinId="9" hidden="1"/>
    <cellStyle name="Followed Hyperlink" xfId="137" builtinId="9" hidden="1"/>
    <cellStyle name="Followed Hyperlink" xfId="139" builtinId="9" hidden="1"/>
    <cellStyle name="Followed Hyperlink" xfId="141" builtinId="9" hidden="1"/>
    <cellStyle name="Followed Hyperlink" xfId="143" builtinId="9" hidden="1"/>
    <cellStyle name="Followed Hyperlink" xfId="145" builtinId="9" hidden="1"/>
    <cellStyle name="Followed Hyperlink" xfId="147" builtinId="9" hidden="1"/>
    <cellStyle name="Followed Hyperlink" xfId="149" builtinId="9" hidden="1"/>
    <cellStyle name="Followed Hyperlink" xfId="151" builtinId="9" hidden="1"/>
    <cellStyle name="Followed Hyperlink" xfId="153" builtinId="9" hidden="1"/>
    <cellStyle name="Followed Hyperlink" xfId="155" builtinId="9" hidden="1"/>
    <cellStyle name="Followed Hyperlink" xfId="157" builtinId="9" hidden="1"/>
    <cellStyle name="Followed Hyperlink" xfId="159" builtinId="9" hidden="1"/>
    <cellStyle name="Followed Hyperlink" xfId="161" builtinId="9" hidden="1"/>
    <cellStyle name="Followed Hyperlink" xfId="163" builtinId="9" hidden="1"/>
    <cellStyle name="Followed Hyperlink" xfId="165" builtinId="9" hidden="1"/>
    <cellStyle name="Followed Hyperlink" xfId="167" builtinId="9" hidden="1"/>
    <cellStyle name="Followed Hyperlink" xfId="169" builtinId="9" hidden="1"/>
    <cellStyle name="Followed Hyperlink" xfId="171" builtinId="9" hidden="1"/>
    <cellStyle name="Followed Hyperlink" xfId="173" builtinId="9" hidden="1"/>
    <cellStyle name="Followed Hyperlink" xfId="175" builtinId="9" hidden="1"/>
    <cellStyle name="Followed Hyperlink" xfId="177" builtinId="9" hidden="1"/>
    <cellStyle name="Followed Hyperlink" xfId="179" builtinId="9" hidden="1"/>
    <cellStyle name="Followed Hyperlink" xfId="181" builtinId="9" hidden="1"/>
    <cellStyle name="Followed Hyperlink" xfId="183" builtinId="9" hidden="1"/>
    <cellStyle name="Followed Hyperlink" xfId="185" builtinId="9" hidden="1"/>
    <cellStyle name="Followed Hyperlink" xfId="187" builtinId="9" hidden="1"/>
    <cellStyle name="Followed Hyperlink" xfId="189" builtinId="9" hidden="1"/>
    <cellStyle name="Followed Hyperlink" xfId="191" builtinId="9" hidden="1"/>
    <cellStyle name="Followed Hyperlink" xfId="193" builtinId="9" hidden="1"/>
    <cellStyle name="Followed Hyperlink" xfId="195" builtinId="9" hidden="1"/>
    <cellStyle name="Followed Hyperlink" xfId="197" builtinId="9" hidden="1"/>
    <cellStyle name="Followed Hyperlink" xfId="199" builtinId="9" hidden="1"/>
    <cellStyle name="Followed Hyperlink" xfId="201" builtinId="9" hidden="1"/>
    <cellStyle name="Followed Hyperlink" xfId="203" builtinId="9" hidden="1"/>
    <cellStyle name="Followed Hyperlink" xfId="205" builtinId="9" hidden="1"/>
    <cellStyle name="Followed Hyperlink" xfId="207" builtinId="9" hidden="1"/>
    <cellStyle name="Followed Hyperlink" xfId="209" builtinId="9" hidden="1"/>
    <cellStyle name="Followed Hyperlink" xfId="211" builtinId="9" hidden="1"/>
    <cellStyle name="Followed Hyperlink" xfId="213" builtinId="9" hidden="1"/>
    <cellStyle name="Followed Hyperlink" xfId="215" builtinId="9" hidden="1"/>
    <cellStyle name="Followed Hyperlink" xfId="217" builtinId="9" hidden="1"/>
    <cellStyle name="Followed Hyperlink" xfId="219" builtinId="9" hidden="1"/>
    <cellStyle name="Followed Hyperlink" xfId="221"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hidden="1"/>
    <cellStyle name="Hyperlink" xfId="130" builtinId="8" hidden="1"/>
    <cellStyle name="Hyperlink" xfId="132" builtinId="8" hidden="1"/>
    <cellStyle name="Hyperlink" xfId="134" builtinId="8" hidden="1"/>
    <cellStyle name="Hyperlink" xfId="136" builtinId="8" hidden="1"/>
    <cellStyle name="Hyperlink" xfId="138" builtinId="8" hidden="1"/>
    <cellStyle name="Hyperlink" xfId="140" builtinId="8" hidden="1"/>
    <cellStyle name="Hyperlink" xfId="142" builtinId="8" hidden="1"/>
    <cellStyle name="Hyperlink" xfId="144" builtinId="8" hidden="1"/>
    <cellStyle name="Hyperlink" xfId="146" builtinId="8" hidden="1"/>
    <cellStyle name="Hyperlink" xfId="148" builtinId="8" hidden="1"/>
    <cellStyle name="Hyperlink" xfId="150" builtinId="8" hidden="1"/>
    <cellStyle name="Hyperlink" xfId="152" builtinId="8" hidden="1"/>
    <cellStyle name="Hyperlink" xfId="154" builtinId="8" hidden="1"/>
    <cellStyle name="Hyperlink" xfId="156" builtinId="8" hidden="1"/>
    <cellStyle name="Hyperlink" xfId="158" builtinId="8" hidden="1"/>
    <cellStyle name="Hyperlink" xfId="160" builtinId="8" hidden="1"/>
    <cellStyle name="Hyperlink" xfId="162" builtinId="8" hidden="1"/>
    <cellStyle name="Hyperlink" xfId="164" builtinId="8" hidden="1"/>
    <cellStyle name="Hyperlink" xfId="166" builtinId="8" hidden="1"/>
    <cellStyle name="Hyperlink" xfId="168" builtinId="8" hidden="1"/>
    <cellStyle name="Hyperlink" xfId="170" builtinId="8" hidden="1"/>
    <cellStyle name="Hyperlink" xfId="172" builtinId="8" hidden="1"/>
    <cellStyle name="Hyperlink" xfId="174" builtinId="8" hidden="1"/>
    <cellStyle name="Hyperlink" xfId="176" builtinId="8" hidden="1"/>
    <cellStyle name="Hyperlink" xfId="178" builtinId="8" hidden="1"/>
    <cellStyle name="Hyperlink" xfId="180" builtinId="8" hidden="1"/>
    <cellStyle name="Hyperlink" xfId="182" builtinId="8" hidden="1"/>
    <cellStyle name="Hyperlink" xfId="184" builtinId="8" hidden="1"/>
    <cellStyle name="Hyperlink" xfId="186" builtinId="8" hidden="1"/>
    <cellStyle name="Hyperlink" xfId="188" builtinId="8" hidden="1"/>
    <cellStyle name="Hyperlink" xfId="190" builtinId="8" hidden="1"/>
    <cellStyle name="Hyperlink" xfId="192" builtinId="8" hidden="1"/>
    <cellStyle name="Hyperlink" xfId="194" builtinId="8" hidden="1"/>
    <cellStyle name="Hyperlink" xfId="196" builtinId="8" hidden="1"/>
    <cellStyle name="Hyperlink" xfId="198" builtinId="8" hidden="1"/>
    <cellStyle name="Hyperlink" xfId="200" builtinId="8" hidden="1"/>
    <cellStyle name="Hyperlink" xfId="202" builtinId="8" hidden="1"/>
    <cellStyle name="Hyperlink" xfId="204" builtinId="8" hidden="1"/>
    <cellStyle name="Hyperlink" xfId="206" builtinId="8" hidden="1"/>
    <cellStyle name="Hyperlink" xfId="208" builtinId="8" hidden="1"/>
    <cellStyle name="Hyperlink" xfId="210" builtinId="8" hidden="1"/>
    <cellStyle name="Hyperlink" xfId="212" builtinId="8" hidden="1"/>
    <cellStyle name="Hyperlink" xfId="214" builtinId="8" hidden="1"/>
    <cellStyle name="Hyperlink" xfId="216" builtinId="8" hidden="1"/>
    <cellStyle name="Hyperlink" xfId="218" builtinId="8" hidden="1"/>
    <cellStyle name="Hyperlink" xfId="220" builtinId="8" hidden="1"/>
    <cellStyle name="Normal" xfId="0" builtinId="0"/>
    <cellStyle name="Normal 2" xfId="1" xr:uid="{00000000-0005-0000-0000-0000DD000000}"/>
  </cellStyles>
  <dxfs count="0"/>
  <tableStyles count="0" defaultTableStyle="TableStyleMedium9"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25400</xdr:colOff>
      <xdr:row>30</xdr:row>
      <xdr:rowOff>0</xdr:rowOff>
    </xdr:from>
    <xdr:to>
      <xdr:col>6</xdr:col>
      <xdr:colOff>101600</xdr:colOff>
      <xdr:row>30</xdr:row>
      <xdr:rowOff>0</xdr:rowOff>
    </xdr:to>
    <xdr:sp macro="" textlink="">
      <xdr:nvSpPr>
        <xdr:cNvPr id="1197" name="Line 1">
          <a:extLst>
            <a:ext uri="{FF2B5EF4-FFF2-40B4-BE49-F238E27FC236}">
              <a16:creationId xmlns:a16="http://schemas.microsoft.com/office/drawing/2014/main" id="{00000000-0008-0000-0300-0000AD040000}"/>
            </a:ext>
          </a:extLst>
        </xdr:cNvPr>
        <xdr:cNvSpPr>
          <a:spLocks noChangeShapeType="1"/>
        </xdr:cNvSpPr>
      </xdr:nvSpPr>
      <xdr:spPr bwMode="auto">
        <a:xfrm>
          <a:off x="1371600" y="6362700"/>
          <a:ext cx="2768600" cy="0"/>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txBody>
        <a:bodyPr rtlCol="0"/>
        <a:lstStyle/>
        <a:p>
          <a:pPr algn="ctr"/>
          <a:endParaRPr 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3"/>
  <sheetViews>
    <sheetView tabSelected="1" topLeftCell="A22" zoomScale="145" zoomScaleNormal="145" zoomScaleSheetLayoutView="100" zoomScalePageLayoutView="150" workbookViewId="0">
      <selection activeCell="A2" sqref="A2:M2"/>
    </sheetView>
  </sheetViews>
  <sheetFormatPr defaultColWidth="8.7109375" defaultRowHeight="12.75" x14ac:dyDescent="0.2"/>
  <sheetData>
    <row r="1" spans="1:14" x14ac:dyDescent="0.2">
      <c r="A1" s="76" t="s">
        <v>58</v>
      </c>
      <c r="B1" s="76"/>
      <c r="C1" s="76"/>
      <c r="D1" s="76"/>
      <c r="E1" s="76"/>
      <c r="F1" s="76"/>
      <c r="G1" s="76"/>
      <c r="H1" s="76"/>
      <c r="I1" s="76"/>
      <c r="J1" s="76"/>
      <c r="K1" s="76"/>
      <c r="L1" s="11"/>
      <c r="M1" s="11"/>
      <c r="N1" s="9"/>
    </row>
    <row r="2" spans="1:14" x14ac:dyDescent="0.2">
      <c r="A2" s="77" t="s">
        <v>130</v>
      </c>
      <c r="B2" s="77"/>
      <c r="C2" s="77"/>
      <c r="D2" s="77"/>
      <c r="E2" s="77"/>
      <c r="F2" s="77"/>
      <c r="G2" s="77"/>
      <c r="H2" s="77"/>
      <c r="I2" s="77"/>
      <c r="J2" s="77"/>
      <c r="K2" s="77"/>
      <c r="L2" s="12"/>
      <c r="M2" s="12"/>
      <c r="N2" s="8"/>
    </row>
    <row r="3" spans="1:14" x14ac:dyDescent="0.2">
      <c r="A3" s="77" t="s">
        <v>76</v>
      </c>
      <c r="B3" s="77"/>
      <c r="C3" s="77"/>
      <c r="D3" s="77"/>
      <c r="E3" s="77"/>
      <c r="F3" s="77"/>
      <c r="G3" s="77"/>
      <c r="H3" s="77"/>
      <c r="I3" s="77"/>
      <c r="J3" s="77"/>
      <c r="K3" s="77"/>
      <c r="L3" s="12"/>
      <c r="M3" s="12"/>
      <c r="N3" s="8"/>
    </row>
    <row r="9" spans="1:14" x14ac:dyDescent="0.2">
      <c r="A9" s="2" t="s">
        <v>40</v>
      </c>
      <c r="B9" s="3"/>
      <c r="C9" s="3"/>
      <c r="D9" s="3"/>
      <c r="E9" s="3"/>
      <c r="F9" s="3"/>
      <c r="G9" s="3"/>
      <c r="H9" s="3"/>
      <c r="I9" s="3"/>
      <c r="J9" s="3"/>
      <c r="K9" s="3"/>
      <c r="L9" s="3"/>
      <c r="M9" s="3"/>
      <c r="N9" s="3"/>
    </row>
    <row r="10" spans="1:14" x14ac:dyDescent="0.2">
      <c r="A10" s="3" t="s">
        <v>41</v>
      </c>
      <c r="B10" s="3"/>
      <c r="C10" s="3"/>
      <c r="D10" s="3"/>
      <c r="E10" s="3"/>
      <c r="F10" s="3"/>
      <c r="G10" s="3"/>
      <c r="H10" s="3"/>
      <c r="I10" s="3"/>
      <c r="J10" s="3"/>
      <c r="K10" s="3"/>
      <c r="L10" s="3"/>
      <c r="M10" s="3"/>
      <c r="N10" s="3"/>
    </row>
    <row r="11" spans="1:14" x14ac:dyDescent="0.2">
      <c r="A11" s="3" t="s">
        <v>42</v>
      </c>
      <c r="B11" s="3"/>
      <c r="C11" s="3"/>
      <c r="D11" s="3"/>
      <c r="E11" s="3"/>
      <c r="F11" s="3"/>
      <c r="G11" s="3"/>
      <c r="H11" s="3"/>
      <c r="I11" s="3"/>
      <c r="J11" s="3"/>
      <c r="K11" s="3"/>
      <c r="L11" s="3"/>
      <c r="M11" s="3"/>
      <c r="N11" s="3"/>
    </row>
    <row r="12" spans="1:14" x14ac:dyDescent="0.2">
      <c r="A12" s="3" t="s">
        <v>43</v>
      </c>
      <c r="B12" s="3"/>
      <c r="C12" s="3"/>
      <c r="D12" s="3"/>
      <c r="E12" s="3"/>
      <c r="F12" s="3"/>
      <c r="G12" s="3"/>
      <c r="H12" s="3"/>
      <c r="I12" s="3"/>
      <c r="J12" s="3"/>
      <c r="K12" s="3"/>
      <c r="L12" s="3"/>
      <c r="M12" s="3"/>
      <c r="N12" s="3"/>
    </row>
    <row r="13" spans="1:14" x14ac:dyDescent="0.2">
      <c r="A13" s="4" t="s">
        <v>44</v>
      </c>
      <c r="B13" s="3"/>
      <c r="C13" s="3"/>
      <c r="D13" s="3"/>
      <c r="E13" s="3"/>
      <c r="F13" s="3"/>
      <c r="G13" s="3"/>
      <c r="H13" s="3"/>
      <c r="I13" s="3"/>
      <c r="J13" s="3"/>
      <c r="K13" s="3"/>
      <c r="L13" s="3"/>
      <c r="M13" s="3"/>
      <c r="N13" s="3"/>
    </row>
    <row r="14" spans="1:14" x14ac:dyDescent="0.2">
      <c r="A14" s="4" t="s">
        <v>67</v>
      </c>
      <c r="B14" s="3"/>
      <c r="C14" s="3"/>
      <c r="D14" s="3"/>
      <c r="E14" s="3"/>
      <c r="F14" s="3"/>
      <c r="G14" s="3"/>
      <c r="H14" s="3"/>
      <c r="I14" s="3"/>
      <c r="J14" s="3"/>
      <c r="K14" s="3"/>
      <c r="L14" s="3"/>
      <c r="M14" s="3"/>
      <c r="N14" s="3"/>
    </row>
    <row r="15" spans="1:14" x14ac:dyDescent="0.2">
      <c r="A15" s="4" t="s">
        <v>45</v>
      </c>
      <c r="B15" s="3"/>
      <c r="C15" s="3"/>
      <c r="D15" s="3"/>
      <c r="E15" s="3"/>
      <c r="F15" s="3"/>
      <c r="G15" s="3"/>
      <c r="H15" s="3"/>
      <c r="I15" s="3"/>
      <c r="J15" s="3"/>
      <c r="K15" s="3"/>
      <c r="L15" s="3"/>
      <c r="M15" s="3"/>
      <c r="N15" s="3"/>
    </row>
    <row r="16" spans="1:14" x14ac:dyDescent="0.2">
      <c r="A16" s="4" t="s">
        <v>46</v>
      </c>
      <c r="B16" s="3"/>
      <c r="C16" s="3"/>
      <c r="D16" s="3"/>
      <c r="E16" s="3"/>
      <c r="F16" s="3"/>
      <c r="G16" s="3"/>
      <c r="H16" s="3"/>
      <c r="I16" s="3"/>
      <c r="J16" s="3"/>
      <c r="K16" s="3"/>
      <c r="L16" s="3"/>
      <c r="M16" s="3"/>
      <c r="N16" s="3"/>
    </row>
    <row r="17" spans="1:14" x14ac:dyDescent="0.2">
      <c r="A17" s="4"/>
      <c r="B17" s="3"/>
      <c r="C17" s="3"/>
      <c r="D17" s="3"/>
      <c r="E17" s="3"/>
      <c r="F17" s="3"/>
      <c r="G17" s="3"/>
      <c r="H17" s="3"/>
      <c r="I17" s="3"/>
      <c r="J17" s="3"/>
      <c r="K17" s="3"/>
      <c r="L17" s="3"/>
      <c r="M17" s="3"/>
      <c r="N17" s="3"/>
    </row>
    <row r="18" spans="1:14" x14ac:dyDescent="0.2">
      <c r="A18" s="2" t="s">
        <v>47</v>
      </c>
      <c r="B18" s="3"/>
      <c r="C18" s="3"/>
      <c r="D18" s="3"/>
      <c r="E18" s="3"/>
      <c r="F18" s="3"/>
      <c r="G18" s="3"/>
      <c r="H18" s="3"/>
      <c r="I18" s="3"/>
      <c r="J18" s="3"/>
      <c r="K18" s="3"/>
      <c r="L18" s="3"/>
      <c r="M18" s="3"/>
      <c r="N18" s="3"/>
    </row>
    <row r="19" spans="1:14" x14ac:dyDescent="0.2">
      <c r="A19" s="3" t="s">
        <v>48</v>
      </c>
      <c r="B19" s="3"/>
      <c r="C19" s="3"/>
      <c r="D19" s="3"/>
      <c r="E19" s="3"/>
      <c r="F19" s="3"/>
      <c r="G19" s="3"/>
      <c r="H19" s="3"/>
      <c r="I19" s="3"/>
      <c r="J19" s="3"/>
      <c r="K19" s="3"/>
      <c r="L19" s="3"/>
      <c r="M19" s="3"/>
      <c r="N19" s="3"/>
    </row>
    <row r="20" spans="1:14" x14ac:dyDescent="0.2">
      <c r="A20" s="5"/>
      <c r="B20" s="3"/>
      <c r="C20" s="3"/>
      <c r="D20" s="3"/>
      <c r="E20" s="3"/>
      <c r="F20" s="3"/>
      <c r="G20" s="3"/>
      <c r="H20" s="3"/>
      <c r="I20" s="3"/>
      <c r="J20" s="3"/>
      <c r="K20" s="3"/>
      <c r="L20" s="3"/>
      <c r="M20" s="3"/>
      <c r="N20" s="3"/>
    </row>
    <row r="21" spans="1:14" x14ac:dyDescent="0.2">
      <c r="A21" s="2" t="s">
        <v>49</v>
      </c>
      <c r="B21" s="3"/>
      <c r="C21" s="3"/>
      <c r="D21" s="3"/>
      <c r="E21" s="3"/>
      <c r="F21" s="3"/>
      <c r="G21" s="3"/>
      <c r="H21" s="3"/>
      <c r="I21" s="3"/>
      <c r="J21" s="3"/>
      <c r="K21" s="3"/>
      <c r="L21" s="3"/>
      <c r="M21" s="3"/>
      <c r="N21" s="3"/>
    </row>
    <row r="22" spans="1:14" x14ac:dyDescent="0.2">
      <c r="A22" s="75">
        <v>1</v>
      </c>
      <c r="B22" s="3" t="s">
        <v>50</v>
      </c>
      <c r="C22" s="3"/>
      <c r="D22" s="3"/>
      <c r="E22" s="3"/>
      <c r="F22" s="3"/>
      <c r="G22" s="3"/>
      <c r="H22" s="3"/>
      <c r="I22" s="3"/>
      <c r="J22" s="3"/>
      <c r="K22" s="3"/>
      <c r="L22" s="3"/>
      <c r="M22" s="3"/>
      <c r="N22" s="3"/>
    </row>
    <row r="23" spans="1:14" x14ac:dyDescent="0.2">
      <c r="A23" s="75">
        <f>+A22</f>
        <v>1</v>
      </c>
      <c r="B23" s="3" t="s">
        <v>51</v>
      </c>
      <c r="C23" s="3"/>
      <c r="D23" s="3"/>
      <c r="E23" s="3"/>
      <c r="F23" s="3"/>
      <c r="G23" s="3"/>
      <c r="H23" s="3"/>
      <c r="I23" s="3"/>
      <c r="J23" s="3"/>
      <c r="K23" s="3"/>
      <c r="L23" s="3"/>
      <c r="M23" s="3"/>
      <c r="N23" s="3"/>
    </row>
    <row r="24" spans="1:14" x14ac:dyDescent="0.2">
      <c r="A24" s="75">
        <f>+A23+A22</f>
        <v>2</v>
      </c>
      <c r="B24" s="3" t="s">
        <v>52</v>
      </c>
      <c r="C24" s="3"/>
      <c r="D24" s="3"/>
      <c r="E24" s="3"/>
      <c r="F24" s="3"/>
      <c r="G24" s="3"/>
      <c r="H24" s="3"/>
      <c r="I24" s="3"/>
      <c r="J24" s="3"/>
      <c r="K24" s="3"/>
      <c r="L24" s="3"/>
      <c r="M24" s="3"/>
      <c r="N24" s="3"/>
    </row>
    <row r="25" spans="1:14" x14ac:dyDescent="0.2">
      <c r="A25" s="3"/>
      <c r="B25" s="3"/>
      <c r="C25" s="3"/>
      <c r="D25" s="3"/>
      <c r="E25" s="3"/>
      <c r="F25" s="3"/>
      <c r="G25" s="3"/>
      <c r="H25" s="3"/>
      <c r="I25" s="3"/>
      <c r="J25" s="3"/>
      <c r="K25" s="3"/>
      <c r="L25" s="3"/>
      <c r="M25" s="3"/>
      <c r="N25" s="3"/>
    </row>
    <row r="26" spans="1:14" x14ac:dyDescent="0.2">
      <c r="A26" s="6" t="s">
        <v>53</v>
      </c>
      <c r="B26" s="3"/>
      <c r="C26" s="3"/>
      <c r="D26" s="3"/>
      <c r="E26" s="3"/>
      <c r="F26" s="3"/>
      <c r="G26" s="3"/>
      <c r="H26" s="3"/>
      <c r="I26" s="3"/>
      <c r="J26" s="3"/>
      <c r="K26" s="3"/>
      <c r="L26" s="3"/>
      <c r="M26" s="3"/>
      <c r="N26" s="3"/>
    </row>
    <row r="27" spans="1:14" x14ac:dyDescent="0.2">
      <c r="A27" s="4"/>
      <c r="B27" s="3"/>
      <c r="C27" s="3"/>
      <c r="D27" s="3"/>
      <c r="E27" s="3"/>
      <c r="F27" s="3"/>
      <c r="G27" s="3"/>
      <c r="H27" s="3"/>
      <c r="I27" s="3"/>
      <c r="J27" s="3"/>
      <c r="K27" s="3"/>
      <c r="L27" s="3"/>
      <c r="M27" s="3"/>
      <c r="N27" s="3"/>
    </row>
    <row r="28" spans="1:14" s="10" customFormat="1" ht="114" customHeight="1" x14ac:dyDescent="0.2">
      <c r="A28" s="78" t="s">
        <v>129</v>
      </c>
      <c r="B28" s="78"/>
      <c r="C28" s="78"/>
      <c r="D28" s="78"/>
      <c r="E28" s="78"/>
      <c r="F28" s="78"/>
      <c r="G28" s="78"/>
      <c r="H28" s="78"/>
      <c r="I28" s="78"/>
      <c r="J28" s="78"/>
      <c r="K28" s="78"/>
      <c r="L28" s="13"/>
      <c r="M28" s="13"/>
      <c r="N28" s="7"/>
    </row>
    <row r="29" spans="1:14" x14ac:dyDescent="0.2">
      <c r="A29" s="7"/>
      <c r="B29" s="7"/>
      <c r="C29" s="7"/>
      <c r="D29" s="7"/>
      <c r="E29" s="7"/>
      <c r="F29" s="7"/>
      <c r="G29" s="7"/>
      <c r="H29" s="7"/>
      <c r="I29" s="7"/>
      <c r="J29" s="7"/>
      <c r="K29" s="7"/>
      <c r="L29" s="7"/>
      <c r="M29" s="7"/>
      <c r="N29" s="7"/>
    </row>
    <row r="30" spans="1:14" x14ac:dyDescent="0.2">
      <c r="A30" s="7"/>
      <c r="B30" s="7"/>
      <c r="C30" s="7"/>
      <c r="D30" s="7"/>
      <c r="E30" s="7"/>
      <c r="F30" s="7"/>
      <c r="G30" s="7"/>
      <c r="H30" s="7"/>
      <c r="I30" s="7"/>
      <c r="J30" s="7"/>
      <c r="K30" s="7"/>
      <c r="L30" s="7"/>
      <c r="M30" s="7"/>
      <c r="N30" s="7"/>
    </row>
    <row r="31" spans="1:14" x14ac:dyDescent="0.2">
      <c r="A31" s="7"/>
      <c r="B31" s="7"/>
      <c r="C31" s="7"/>
      <c r="D31" s="7"/>
      <c r="E31" s="7"/>
      <c r="F31" s="7"/>
      <c r="G31" s="7"/>
      <c r="H31" s="7"/>
      <c r="I31" s="7"/>
      <c r="J31" s="7"/>
      <c r="K31" s="7"/>
      <c r="L31" s="7"/>
      <c r="M31" s="7"/>
      <c r="N31" s="7"/>
    </row>
    <row r="32" spans="1:14" x14ac:dyDescent="0.2">
      <c r="A32" s="7"/>
      <c r="B32" s="7"/>
      <c r="C32" s="7"/>
      <c r="D32" s="7"/>
      <c r="E32" s="7"/>
      <c r="F32" s="7"/>
      <c r="G32" s="7"/>
      <c r="H32" s="7"/>
      <c r="I32" s="7"/>
      <c r="J32" s="7"/>
      <c r="K32" s="7"/>
      <c r="L32" s="7"/>
      <c r="M32" s="7"/>
      <c r="N32" s="7"/>
    </row>
    <row r="33" spans="1:14" x14ac:dyDescent="0.2">
      <c r="A33" s="7"/>
      <c r="B33" s="7"/>
      <c r="C33" s="7"/>
      <c r="D33" s="7"/>
      <c r="E33" s="7"/>
      <c r="F33" s="7"/>
      <c r="G33" s="7"/>
      <c r="H33" s="7"/>
      <c r="I33" s="7"/>
      <c r="J33" s="7"/>
      <c r="K33" s="7"/>
      <c r="L33" s="7"/>
      <c r="M33" s="7"/>
      <c r="N33" s="7"/>
    </row>
    <row r="34" spans="1:14" x14ac:dyDescent="0.2">
      <c r="A34" s="7"/>
      <c r="B34" s="7"/>
      <c r="C34" s="7"/>
      <c r="D34" s="7"/>
      <c r="E34" s="7"/>
      <c r="F34" s="7"/>
      <c r="G34" s="7"/>
      <c r="H34" s="7"/>
      <c r="I34" s="7"/>
      <c r="J34" s="7"/>
      <c r="K34" s="7"/>
      <c r="L34" s="7"/>
      <c r="M34" s="7"/>
      <c r="N34" s="7"/>
    </row>
    <row r="35" spans="1:14" x14ac:dyDescent="0.2">
      <c r="A35" s="7"/>
      <c r="B35" s="7"/>
      <c r="C35" s="7"/>
      <c r="D35" s="7"/>
      <c r="E35" s="7"/>
      <c r="F35" s="7"/>
      <c r="G35" s="7"/>
      <c r="H35" s="7"/>
      <c r="I35" s="7"/>
      <c r="J35" s="7"/>
      <c r="K35" s="7"/>
      <c r="L35" s="7"/>
      <c r="M35" s="7"/>
      <c r="N35" s="7"/>
    </row>
    <row r="36" spans="1:14" x14ac:dyDescent="0.2">
      <c r="A36" s="7"/>
      <c r="B36" s="7"/>
      <c r="C36" s="7"/>
      <c r="D36" s="7"/>
      <c r="E36" s="7"/>
      <c r="F36" s="7"/>
      <c r="G36" s="7"/>
      <c r="H36" s="7"/>
      <c r="I36" s="7"/>
      <c r="J36" s="7"/>
      <c r="K36" s="7"/>
      <c r="L36" s="7"/>
      <c r="M36" s="7"/>
      <c r="N36" s="7"/>
    </row>
    <row r="37" spans="1:14" x14ac:dyDescent="0.2">
      <c r="A37" s="7"/>
      <c r="B37" s="7"/>
      <c r="C37" s="7"/>
      <c r="D37" s="7"/>
      <c r="E37" s="7"/>
      <c r="F37" s="7"/>
      <c r="G37" s="7"/>
      <c r="H37" s="7"/>
      <c r="I37" s="7"/>
      <c r="J37" s="7"/>
      <c r="K37" s="7"/>
      <c r="L37" s="7"/>
      <c r="M37" s="7"/>
      <c r="N37" s="7"/>
    </row>
    <row r="38" spans="1:14" x14ac:dyDescent="0.2">
      <c r="A38" s="7"/>
      <c r="B38" s="7"/>
      <c r="C38" s="7"/>
      <c r="D38" s="7"/>
      <c r="E38" s="7"/>
      <c r="F38" s="7"/>
      <c r="G38" s="7"/>
      <c r="H38" s="7"/>
      <c r="I38" s="7"/>
      <c r="J38" s="7"/>
      <c r="K38" s="7"/>
      <c r="L38" s="7"/>
      <c r="M38" s="7"/>
      <c r="N38" s="7"/>
    </row>
    <row r="39" spans="1:14" x14ac:dyDescent="0.2">
      <c r="A39" s="7"/>
      <c r="B39" s="7"/>
      <c r="C39" s="7"/>
      <c r="D39" s="7"/>
      <c r="E39" s="7"/>
      <c r="F39" s="7"/>
      <c r="G39" s="7"/>
      <c r="H39" s="7"/>
      <c r="I39" s="7"/>
      <c r="J39" s="7"/>
      <c r="K39" s="7"/>
      <c r="L39" s="7"/>
      <c r="M39" s="7"/>
      <c r="N39" s="7"/>
    </row>
    <row r="40" spans="1:14" x14ac:dyDescent="0.2">
      <c r="A40" s="7"/>
      <c r="B40" s="7"/>
      <c r="C40" s="7"/>
      <c r="D40" s="7"/>
      <c r="E40" s="7"/>
      <c r="F40" s="7"/>
      <c r="G40" s="7"/>
      <c r="H40" s="7"/>
      <c r="I40" s="7"/>
      <c r="J40" s="7"/>
      <c r="K40" s="7"/>
      <c r="L40" s="7"/>
      <c r="M40" s="7"/>
      <c r="N40" s="7"/>
    </row>
    <row r="41" spans="1:14" x14ac:dyDescent="0.2">
      <c r="A41" s="7"/>
      <c r="B41" s="7"/>
      <c r="C41" s="7"/>
      <c r="D41" s="7"/>
      <c r="E41" s="7"/>
      <c r="F41" s="7"/>
      <c r="G41" s="7"/>
      <c r="H41" s="7"/>
      <c r="I41" s="7"/>
      <c r="J41" s="7"/>
      <c r="K41" s="7"/>
      <c r="L41" s="7"/>
      <c r="M41" s="7"/>
      <c r="N41" s="7"/>
    </row>
    <row r="42" spans="1:14" x14ac:dyDescent="0.2">
      <c r="A42" s="7"/>
      <c r="B42" s="7"/>
      <c r="C42" s="7"/>
      <c r="D42" s="7"/>
      <c r="E42" s="7"/>
      <c r="F42" s="7"/>
      <c r="G42" s="7"/>
      <c r="H42" s="7"/>
      <c r="I42" s="7"/>
      <c r="J42" s="7"/>
      <c r="K42" s="7"/>
      <c r="L42" s="7"/>
      <c r="M42" s="7"/>
      <c r="N42" s="7"/>
    </row>
    <row r="43" spans="1:14" x14ac:dyDescent="0.2">
      <c r="A43" s="7"/>
      <c r="B43" s="7"/>
      <c r="C43" s="7"/>
      <c r="D43" s="7"/>
      <c r="E43" s="7"/>
      <c r="F43" s="7"/>
      <c r="G43" s="7"/>
      <c r="H43" s="7"/>
      <c r="I43" s="7"/>
      <c r="J43" s="7"/>
      <c r="K43" s="7"/>
      <c r="L43" s="7"/>
      <c r="M43" s="7"/>
      <c r="N43" s="7"/>
    </row>
  </sheetData>
  <sheetProtection selectLockedCells="1"/>
  <mergeCells count="4">
    <mergeCell ref="A1:K1"/>
    <mergeCell ref="A2:K2"/>
    <mergeCell ref="A3:K3"/>
    <mergeCell ref="A28:K28"/>
  </mergeCells>
  <phoneticPr fontId="0" type="noConversion"/>
  <pageMargins left="0.75" right="0.75" top="1" bottom="1" header="0.5" footer="0.5"/>
  <pageSetup scale="94" orientation="portrait" r:id="rId1"/>
  <headerFooter>
    <oddFooter>&amp;CP - &amp;P</oddFoot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41"/>
  <sheetViews>
    <sheetView tabSelected="1" zoomScale="125" zoomScaleNormal="125" zoomScaleSheetLayoutView="100" zoomScalePageLayoutView="125" workbookViewId="0">
      <selection activeCell="A2" sqref="A2:M2"/>
    </sheetView>
  </sheetViews>
  <sheetFormatPr defaultColWidth="8.7109375" defaultRowHeight="12.75" x14ac:dyDescent="0.2"/>
  <cols>
    <col min="1" max="10" width="9.140625" customWidth="1"/>
    <col min="11" max="11" width="9.85546875" customWidth="1"/>
  </cols>
  <sheetData>
    <row r="1" spans="1:11" ht="15" x14ac:dyDescent="0.25">
      <c r="A1" s="79" t="s">
        <v>0</v>
      </c>
      <c r="B1" s="79"/>
      <c r="C1" s="79"/>
      <c r="D1" s="79"/>
      <c r="E1" s="79"/>
      <c r="F1" s="79"/>
      <c r="G1" s="79"/>
      <c r="H1" s="79"/>
      <c r="I1" s="79"/>
      <c r="J1" s="79"/>
      <c r="K1" s="79"/>
    </row>
    <row r="2" spans="1:11" ht="15.95" customHeight="1" x14ac:dyDescent="0.25">
      <c r="A2" s="80" t="s">
        <v>130</v>
      </c>
      <c r="B2" s="80"/>
      <c r="C2" s="80"/>
      <c r="D2" s="80"/>
      <c r="E2" s="80"/>
      <c r="F2" s="80"/>
      <c r="G2" s="80"/>
      <c r="H2" s="80"/>
      <c r="I2" s="80"/>
      <c r="J2" s="80"/>
      <c r="K2" s="80"/>
    </row>
    <row r="3" spans="1:11" ht="15" x14ac:dyDescent="0.25">
      <c r="A3" s="80" t="s">
        <v>76</v>
      </c>
      <c r="B3" s="80"/>
      <c r="C3" s="80"/>
      <c r="D3" s="80"/>
      <c r="E3" s="80"/>
      <c r="F3" s="80"/>
      <c r="G3" s="80"/>
      <c r="H3" s="80"/>
      <c r="I3" s="80"/>
      <c r="J3" s="80"/>
      <c r="K3" s="80"/>
    </row>
    <row r="4" spans="1:11" ht="15" x14ac:dyDescent="0.25">
      <c r="A4" s="31"/>
      <c r="B4" s="32"/>
      <c r="C4" s="32"/>
      <c r="D4" s="32"/>
      <c r="E4" s="32"/>
      <c r="F4" s="32"/>
      <c r="G4" s="32"/>
      <c r="H4" s="32"/>
      <c r="I4" s="32"/>
      <c r="J4" s="32"/>
      <c r="K4" s="31"/>
    </row>
    <row r="5" spans="1:11" ht="15" x14ac:dyDescent="0.25">
      <c r="A5" s="31"/>
      <c r="B5" s="32"/>
      <c r="C5" s="32"/>
      <c r="D5" s="32"/>
      <c r="E5" s="32"/>
      <c r="F5" s="32"/>
      <c r="G5" s="32"/>
      <c r="H5" s="32"/>
      <c r="I5" s="32"/>
      <c r="J5" s="32"/>
      <c r="K5" s="31"/>
    </row>
    <row r="6" spans="1:11" ht="15" x14ac:dyDescent="0.25">
      <c r="A6" s="31"/>
      <c r="B6" s="32"/>
      <c r="C6" s="32"/>
      <c r="D6" s="32"/>
      <c r="E6" s="32"/>
      <c r="F6" s="32"/>
      <c r="G6" s="32"/>
      <c r="H6" s="32"/>
      <c r="I6" s="32"/>
      <c r="J6" s="32"/>
      <c r="K6" s="31"/>
    </row>
    <row r="7" spans="1:11" ht="14.25" x14ac:dyDescent="0.2">
      <c r="A7" s="31"/>
      <c r="B7" s="31"/>
      <c r="C7" s="31"/>
      <c r="D7" s="31"/>
      <c r="E7" s="31"/>
      <c r="F7" s="31"/>
      <c r="G7" s="31"/>
      <c r="H7" s="31"/>
      <c r="I7" s="31"/>
      <c r="J7" s="31"/>
      <c r="K7" s="31"/>
    </row>
    <row r="8" spans="1:11" ht="14.25" x14ac:dyDescent="0.2">
      <c r="A8" s="31"/>
      <c r="B8" s="31"/>
      <c r="C8" s="31"/>
      <c r="D8" s="31"/>
      <c r="E8" s="31"/>
      <c r="F8" s="31"/>
      <c r="G8" s="31"/>
      <c r="H8" s="31"/>
      <c r="I8" s="31"/>
      <c r="J8" s="31"/>
      <c r="K8" s="31"/>
    </row>
    <row r="9" spans="1:11" ht="14.25" x14ac:dyDescent="0.2">
      <c r="A9" s="31"/>
      <c r="B9" s="31"/>
      <c r="C9" s="31"/>
      <c r="D9" s="31"/>
      <c r="E9" s="31"/>
      <c r="F9" s="31"/>
      <c r="G9" s="31"/>
      <c r="H9" s="31"/>
      <c r="I9" s="31"/>
      <c r="J9" s="31"/>
      <c r="K9" s="31"/>
    </row>
    <row r="10" spans="1:11" ht="14.25" x14ac:dyDescent="0.2">
      <c r="A10" s="31"/>
      <c r="B10" s="31"/>
      <c r="C10" s="31"/>
      <c r="D10" s="31"/>
      <c r="E10" s="31"/>
      <c r="F10" s="31"/>
      <c r="G10" s="31"/>
      <c r="H10" s="31"/>
      <c r="I10" s="31"/>
      <c r="J10" s="31"/>
      <c r="K10" s="31"/>
    </row>
    <row r="11" spans="1:11" ht="14.25" x14ac:dyDescent="0.2">
      <c r="A11" s="31"/>
      <c r="B11" s="31"/>
      <c r="C11" s="31"/>
      <c r="D11" s="31"/>
      <c r="E11" s="31"/>
      <c r="F11" s="31"/>
      <c r="G11" s="31"/>
      <c r="H11" s="31"/>
      <c r="I11" s="31"/>
      <c r="J11" s="31"/>
      <c r="K11" s="31"/>
    </row>
    <row r="12" spans="1:11" ht="14.25" x14ac:dyDescent="0.2">
      <c r="A12" s="33" t="s">
        <v>62</v>
      </c>
      <c r="B12" s="33" t="s">
        <v>65</v>
      </c>
      <c r="C12" s="33"/>
      <c r="D12" s="33"/>
      <c r="E12" s="33"/>
      <c r="F12" s="33"/>
      <c r="G12" s="33"/>
      <c r="H12" s="33"/>
      <c r="I12" s="31"/>
      <c r="J12" s="31"/>
      <c r="K12" s="31"/>
    </row>
    <row r="13" spans="1:11" ht="14.25" x14ac:dyDescent="0.2">
      <c r="A13" s="33" t="s">
        <v>63</v>
      </c>
      <c r="B13" s="33" t="s">
        <v>64</v>
      </c>
      <c r="C13" s="33"/>
      <c r="D13" s="33"/>
      <c r="E13" s="33"/>
      <c r="F13" s="33"/>
      <c r="G13" s="33"/>
      <c r="H13" s="33"/>
      <c r="I13" s="31"/>
      <c r="J13" s="31"/>
      <c r="K13" s="31"/>
    </row>
    <row r="14" spans="1:11" ht="14.25" x14ac:dyDescent="0.2">
      <c r="A14" s="33"/>
      <c r="B14" s="33"/>
      <c r="C14" s="33"/>
      <c r="D14" s="33"/>
      <c r="E14" s="33"/>
      <c r="F14" s="33"/>
      <c r="G14" s="33"/>
      <c r="H14" s="33"/>
      <c r="I14" s="31"/>
      <c r="J14" s="31"/>
      <c r="K14" s="31"/>
    </row>
    <row r="15" spans="1:11" ht="14.25" x14ac:dyDescent="0.2">
      <c r="A15" s="33" t="s">
        <v>1</v>
      </c>
      <c r="B15" s="33"/>
      <c r="C15" s="33"/>
      <c r="D15" s="33"/>
      <c r="E15" s="33"/>
      <c r="F15" s="33"/>
      <c r="G15" s="33"/>
      <c r="H15" s="33"/>
      <c r="I15" s="31"/>
      <c r="J15" s="31"/>
      <c r="K15" s="31"/>
    </row>
    <row r="16" spans="1:11" ht="14.25" x14ac:dyDescent="0.2">
      <c r="A16" s="33" t="s">
        <v>59</v>
      </c>
      <c r="B16" s="33"/>
      <c r="C16" s="33"/>
      <c r="D16" s="33"/>
      <c r="E16" s="33"/>
      <c r="F16" s="33"/>
      <c r="G16" s="33"/>
      <c r="H16" s="33"/>
      <c r="I16" s="31"/>
      <c r="J16" s="31"/>
      <c r="K16" s="31"/>
    </row>
    <row r="17" spans="1:11" ht="14.25" x14ac:dyDescent="0.2">
      <c r="A17" s="33"/>
      <c r="B17" s="33"/>
      <c r="C17" s="33"/>
      <c r="D17" s="33"/>
      <c r="E17" s="33"/>
      <c r="F17" s="33"/>
      <c r="G17" s="33"/>
      <c r="H17" s="33"/>
      <c r="I17" s="31"/>
      <c r="J17" s="31"/>
      <c r="K17" s="31"/>
    </row>
    <row r="18" spans="1:11" ht="14.25" x14ac:dyDescent="0.2">
      <c r="A18" s="33" t="s">
        <v>2</v>
      </c>
      <c r="B18" s="33"/>
      <c r="C18" s="33"/>
      <c r="D18" s="33"/>
      <c r="E18" s="33"/>
      <c r="F18" s="33"/>
      <c r="G18" s="33"/>
      <c r="H18" s="33"/>
      <c r="I18" s="31"/>
      <c r="J18" s="31"/>
      <c r="K18" s="31"/>
    </row>
    <row r="19" spans="1:11" ht="14.25" x14ac:dyDescent="0.2">
      <c r="A19" s="33" t="s">
        <v>3</v>
      </c>
      <c r="B19" s="33"/>
      <c r="C19" s="33"/>
      <c r="D19" s="33"/>
      <c r="E19" s="33"/>
      <c r="F19" s="33"/>
      <c r="G19" s="33"/>
      <c r="H19" s="33"/>
      <c r="I19" s="31"/>
      <c r="J19" s="31"/>
      <c r="K19" s="31"/>
    </row>
    <row r="20" spans="1:11" ht="14.25" x14ac:dyDescent="0.2">
      <c r="A20" s="33" t="s">
        <v>4</v>
      </c>
      <c r="B20" s="33"/>
      <c r="C20" s="33"/>
      <c r="D20" s="33"/>
      <c r="E20" s="33"/>
      <c r="F20" s="33"/>
      <c r="G20" s="33"/>
      <c r="H20" s="33"/>
      <c r="I20" s="31"/>
      <c r="J20" s="31"/>
      <c r="K20" s="31"/>
    </row>
    <row r="21" spans="1:11" ht="14.25" x14ac:dyDescent="0.2">
      <c r="A21" s="33" t="s">
        <v>5</v>
      </c>
      <c r="B21" s="33"/>
      <c r="C21" s="33"/>
      <c r="D21" s="33"/>
      <c r="E21" s="33"/>
      <c r="F21" s="33"/>
      <c r="G21" s="33"/>
      <c r="H21" s="33"/>
      <c r="I21" s="31"/>
      <c r="J21" s="31"/>
      <c r="K21" s="31"/>
    </row>
    <row r="22" spans="1:11" ht="14.25" x14ac:dyDescent="0.2">
      <c r="A22" s="33"/>
      <c r="B22" s="33"/>
      <c r="C22" s="33"/>
      <c r="D22" s="33"/>
      <c r="E22" s="33"/>
      <c r="F22" s="33"/>
      <c r="G22" s="33"/>
      <c r="H22" s="33"/>
      <c r="I22" s="31"/>
      <c r="J22" s="31"/>
      <c r="K22" s="31"/>
    </row>
    <row r="23" spans="1:11" ht="14.25" x14ac:dyDescent="0.2">
      <c r="A23" s="33" t="s">
        <v>6</v>
      </c>
      <c r="B23" s="33"/>
      <c r="C23" s="33"/>
      <c r="D23" s="33"/>
      <c r="E23" s="33"/>
      <c r="F23" s="33"/>
      <c r="G23" s="33"/>
      <c r="H23" s="33"/>
      <c r="I23" s="31"/>
      <c r="J23" s="31"/>
      <c r="K23" s="31"/>
    </row>
    <row r="24" spans="1:11" ht="14.25" x14ac:dyDescent="0.2">
      <c r="A24" s="33" t="s">
        <v>61</v>
      </c>
      <c r="B24" s="33"/>
      <c r="C24" s="33"/>
      <c r="D24" s="33"/>
      <c r="E24" s="33"/>
      <c r="F24" s="33"/>
      <c r="G24" s="33"/>
      <c r="H24" s="33"/>
      <c r="I24" s="31"/>
      <c r="J24" s="31"/>
      <c r="K24" s="31"/>
    </row>
    <row r="25" spans="1:11" ht="14.25" x14ac:dyDescent="0.2">
      <c r="A25" s="33"/>
      <c r="B25" s="33"/>
      <c r="C25" s="33"/>
      <c r="D25" s="33"/>
      <c r="E25" s="33"/>
      <c r="F25" s="33"/>
      <c r="G25" s="33"/>
      <c r="H25" s="33"/>
      <c r="I25" s="31"/>
      <c r="J25" s="31"/>
      <c r="K25" s="31"/>
    </row>
    <row r="26" spans="1:11" ht="14.25" x14ac:dyDescent="0.2">
      <c r="A26" s="33" t="s">
        <v>60</v>
      </c>
      <c r="B26" s="33"/>
      <c r="C26" s="33"/>
      <c r="D26" s="33"/>
      <c r="E26" s="33"/>
      <c r="F26" s="33"/>
      <c r="G26" s="33"/>
      <c r="H26" s="33"/>
      <c r="I26" s="31"/>
      <c r="J26" s="31"/>
      <c r="K26" s="31"/>
    </row>
    <row r="27" spans="1:11" ht="14.25" x14ac:dyDescent="0.2">
      <c r="A27" s="33" t="s">
        <v>7</v>
      </c>
      <c r="B27" s="33"/>
      <c r="C27" s="33"/>
      <c r="D27" s="33"/>
      <c r="E27" s="33"/>
      <c r="F27" s="33"/>
      <c r="G27" s="33"/>
      <c r="H27" s="33"/>
      <c r="I27" s="31"/>
      <c r="J27" s="31"/>
      <c r="K27" s="31"/>
    </row>
    <row r="28" spans="1:11" ht="15" x14ac:dyDescent="0.25">
      <c r="A28" s="33" t="s">
        <v>124</v>
      </c>
      <c r="B28" s="33"/>
      <c r="C28" s="33"/>
      <c r="D28" s="33"/>
      <c r="E28" s="33"/>
      <c r="F28" s="33"/>
      <c r="G28" s="33"/>
      <c r="H28" s="33"/>
      <c r="I28" s="31"/>
      <c r="J28" s="31"/>
      <c r="K28" s="31"/>
    </row>
    <row r="29" spans="1:11" ht="14.25" x14ac:dyDescent="0.2">
      <c r="A29" s="33" t="s">
        <v>8</v>
      </c>
      <c r="B29" s="33"/>
      <c r="C29" s="33"/>
      <c r="D29" s="33"/>
      <c r="E29" s="33"/>
      <c r="F29" s="33"/>
      <c r="G29" s="34"/>
      <c r="H29" s="33"/>
      <c r="I29" s="31"/>
      <c r="J29" s="31"/>
      <c r="K29" s="31"/>
    </row>
    <row r="30" spans="1:11" ht="14.25" x14ac:dyDescent="0.2">
      <c r="A30" s="33" t="s">
        <v>9</v>
      </c>
      <c r="B30" s="33"/>
      <c r="C30" s="33"/>
      <c r="D30" s="33"/>
      <c r="E30" s="33"/>
      <c r="F30" s="33"/>
      <c r="G30" s="34"/>
      <c r="H30" s="33"/>
      <c r="I30" s="31"/>
      <c r="J30" s="31"/>
      <c r="K30" s="31"/>
    </row>
    <row r="31" spans="1:11" ht="14.25" x14ac:dyDescent="0.2">
      <c r="A31" s="33"/>
      <c r="B31" s="33"/>
      <c r="C31" s="33"/>
      <c r="D31" s="33"/>
      <c r="E31" s="33"/>
      <c r="F31" s="33"/>
      <c r="G31" s="34"/>
      <c r="H31" s="33"/>
      <c r="I31" s="31"/>
      <c r="J31" s="31"/>
      <c r="K31" s="31"/>
    </row>
    <row r="32" spans="1:11" ht="14.25" x14ac:dyDescent="0.2">
      <c r="A32" s="31"/>
      <c r="B32" s="31"/>
      <c r="C32" s="31"/>
      <c r="D32" s="31"/>
      <c r="E32" s="31"/>
      <c r="F32" s="31"/>
      <c r="G32" s="31"/>
      <c r="H32" s="31"/>
      <c r="I32" s="31"/>
      <c r="J32" s="31"/>
      <c r="K32" s="31"/>
    </row>
    <row r="33" spans="1:11" ht="14.25" x14ac:dyDescent="0.2">
      <c r="A33" s="31"/>
      <c r="B33" s="31"/>
      <c r="C33" s="31"/>
      <c r="D33" s="31"/>
      <c r="E33" s="31"/>
      <c r="F33" s="31"/>
      <c r="G33" s="31"/>
      <c r="H33" s="31"/>
      <c r="I33" s="31"/>
      <c r="J33" s="31"/>
      <c r="K33" s="31"/>
    </row>
    <row r="34" spans="1:11" ht="15" x14ac:dyDescent="0.25">
      <c r="A34" s="35" t="s">
        <v>10</v>
      </c>
      <c r="B34" s="33"/>
      <c r="C34" s="33"/>
      <c r="D34" s="33"/>
      <c r="E34" s="33"/>
      <c r="F34" s="33"/>
      <c r="G34" s="33"/>
      <c r="H34" s="33"/>
      <c r="I34" s="33"/>
      <c r="J34" s="31"/>
      <c r="K34" s="31"/>
    </row>
    <row r="35" spans="1:11" ht="49.5" customHeight="1" x14ac:dyDescent="0.2">
      <c r="A35" s="81" t="s">
        <v>123</v>
      </c>
      <c r="B35" s="81"/>
      <c r="C35" s="81"/>
      <c r="D35" s="81"/>
      <c r="E35" s="81"/>
      <c r="F35" s="81"/>
      <c r="G35" s="81"/>
      <c r="H35" s="81"/>
      <c r="I35" s="81"/>
      <c r="J35" s="81"/>
      <c r="K35" s="81"/>
    </row>
    <row r="36" spans="1:11" ht="15" x14ac:dyDescent="0.25">
      <c r="A36" s="32"/>
      <c r="B36" s="33"/>
      <c r="C36" s="33"/>
      <c r="D36" s="33"/>
      <c r="E36" s="33"/>
      <c r="F36" s="33"/>
      <c r="G36" s="33"/>
      <c r="H36" s="33"/>
      <c r="I36" s="33"/>
      <c r="J36" s="31"/>
      <c r="K36" s="31"/>
    </row>
    <row r="37" spans="1:11" ht="15" x14ac:dyDescent="0.25">
      <c r="A37" s="35" t="s">
        <v>11</v>
      </c>
      <c r="B37" s="36" t="s">
        <v>12</v>
      </c>
      <c r="C37" s="32"/>
      <c r="D37" s="33"/>
      <c r="E37" s="33"/>
      <c r="F37" s="31"/>
      <c r="G37" s="31"/>
      <c r="H37" s="31"/>
      <c r="I37" s="31"/>
      <c r="J37" s="31"/>
      <c r="K37" s="31"/>
    </row>
    <row r="38" spans="1:11" x14ac:dyDescent="0.2">
      <c r="A38" s="1"/>
      <c r="B38" s="1"/>
      <c r="C38" s="1"/>
      <c r="D38" s="1"/>
      <c r="E38" s="1"/>
      <c r="F38" s="1"/>
      <c r="G38" s="1"/>
      <c r="H38" s="1"/>
      <c r="I38" s="1"/>
      <c r="J38" s="1"/>
    </row>
    <row r="39" spans="1:11" x14ac:dyDescent="0.2">
      <c r="A39" s="1"/>
      <c r="B39" s="1"/>
      <c r="C39" s="1"/>
      <c r="D39" s="1"/>
      <c r="E39" s="1"/>
      <c r="F39" s="1"/>
      <c r="G39" s="1"/>
      <c r="H39" s="1"/>
      <c r="I39" s="1"/>
      <c r="J39" s="1"/>
    </row>
    <row r="40" spans="1:11" x14ac:dyDescent="0.2">
      <c r="A40" s="1"/>
      <c r="B40" s="1"/>
      <c r="C40" s="1"/>
      <c r="D40" s="1"/>
      <c r="E40" s="1"/>
      <c r="F40" s="1"/>
      <c r="G40" s="1"/>
      <c r="H40" s="1"/>
      <c r="I40" s="1"/>
      <c r="J40" s="1"/>
    </row>
    <row r="41" spans="1:11" x14ac:dyDescent="0.2">
      <c r="A41" s="1"/>
      <c r="B41" s="1"/>
      <c r="C41" s="1"/>
      <c r="D41" s="1"/>
      <c r="E41" s="1"/>
      <c r="F41" s="1"/>
      <c r="G41" s="1"/>
      <c r="H41" s="1"/>
      <c r="I41" s="1"/>
      <c r="J41" s="1"/>
    </row>
  </sheetData>
  <sheetProtection selectLockedCells="1"/>
  <mergeCells count="4">
    <mergeCell ref="A1:K1"/>
    <mergeCell ref="A2:K2"/>
    <mergeCell ref="A3:K3"/>
    <mergeCell ref="A35:K35"/>
  </mergeCells>
  <phoneticPr fontId="0" type="noConversion"/>
  <pageMargins left="0.75" right="0.75" top="1" bottom="1" header="0.5" footer="0.5"/>
  <pageSetup scale="89" orientation="portrait" r:id="rId1"/>
  <headerFooter>
    <oddFooter>&amp;CP - &amp;P</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36"/>
  <sheetViews>
    <sheetView showZeros="0" tabSelected="1" topLeftCell="A25" zoomScale="115" zoomScaleNormal="115" zoomScaleSheetLayoutView="100" workbookViewId="0">
      <selection activeCell="A2" sqref="A2:M2"/>
    </sheetView>
  </sheetViews>
  <sheetFormatPr defaultColWidth="9.140625" defaultRowHeight="12.75" x14ac:dyDescent="0.2"/>
  <cols>
    <col min="1" max="1" width="12" style="14" customWidth="1"/>
    <col min="2" max="2" width="15.42578125" style="14" customWidth="1"/>
    <col min="3" max="3" width="65.28515625" style="14" customWidth="1"/>
    <col min="4" max="4" width="10.28515625" style="42" customWidth="1"/>
    <col min="5" max="5" width="12.7109375" style="14" customWidth="1"/>
    <col min="6" max="7" width="20.5703125" style="14" customWidth="1"/>
    <col min="8" max="16384" width="9.140625" style="14"/>
  </cols>
  <sheetData>
    <row r="1" spans="1:7" ht="12" customHeight="1" x14ac:dyDescent="0.2">
      <c r="A1" s="85" t="s">
        <v>128</v>
      </c>
      <c r="B1" s="86"/>
      <c r="C1" s="86"/>
      <c r="D1" s="86"/>
      <c r="E1" s="86"/>
      <c r="F1" s="86"/>
      <c r="G1" s="87"/>
    </row>
    <row r="2" spans="1:7" x14ac:dyDescent="0.2">
      <c r="A2" s="88"/>
      <c r="B2" s="89"/>
      <c r="C2" s="89"/>
      <c r="D2" s="89"/>
      <c r="E2" s="89"/>
      <c r="F2" s="89"/>
      <c r="G2" s="90"/>
    </row>
    <row r="3" spans="1:7" x14ac:dyDescent="0.2">
      <c r="A3" s="88"/>
      <c r="B3" s="89"/>
      <c r="C3" s="89"/>
      <c r="D3" s="89"/>
      <c r="E3" s="89"/>
      <c r="F3" s="89"/>
      <c r="G3" s="90"/>
    </row>
    <row r="4" spans="1:7" ht="13.5" thickBot="1" x14ac:dyDescent="0.25">
      <c r="A4" s="88"/>
      <c r="B4" s="89"/>
      <c r="C4" s="89"/>
      <c r="D4" s="89"/>
      <c r="E4" s="89"/>
      <c r="F4" s="89"/>
      <c r="G4" s="90"/>
    </row>
    <row r="5" spans="1:7" s="15" customFormat="1" ht="35.1" customHeight="1" thickBot="1" x14ac:dyDescent="0.3">
      <c r="A5" s="37" t="s">
        <v>13</v>
      </c>
      <c r="B5" s="38" t="s">
        <v>14</v>
      </c>
      <c r="C5" s="39" t="s">
        <v>15</v>
      </c>
      <c r="D5" s="39" t="s">
        <v>16</v>
      </c>
      <c r="E5" s="39" t="s">
        <v>17</v>
      </c>
      <c r="F5" s="38" t="s">
        <v>72</v>
      </c>
      <c r="G5" s="40" t="s">
        <v>18</v>
      </c>
    </row>
    <row r="6" spans="1:7" s="41" customFormat="1" ht="23.1" customHeight="1" thickBot="1" x14ac:dyDescent="0.25">
      <c r="A6" s="82" t="s">
        <v>77</v>
      </c>
      <c r="B6" s="83"/>
      <c r="C6" s="83"/>
      <c r="D6" s="83"/>
      <c r="E6" s="83"/>
      <c r="F6" s="83"/>
      <c r="G6" s="84"/>
    </row>
    <row r="7" spans="1:7" s="41" customFormat="1" ht="30" customHeight="1" x14ac:dyDescent="0.2">
      <c r="A7" s="48">
        <v>1</v>
      </c>
      <c r="B7" s="49" t="s">
        <v>79</v>
      </c>
      <c r="C7" s="50" t="s">
        <v>91</v>
      </c>
      <c r="D7" s="51" t="s">
        <v>90</v>
      </c>
      <c r="E7" s="52">
        <v>1</v>
      </c>
      <c r="F7" s="53"/>
      <c r="G7" s="54">
        <f>+E7*F7</f>
        <v>0</v>
      </c>
    </row>
    <row r="8" spans="1:7" s="41" customFormat="1" ht="30" customHeight="1" x14ac:dyDescent="0.2">
      <c r="A8" s="48">
        <v>2</v>
      </c>
      <c r="B8" s="55">
        <v>220</v>
      </c>
      <c r="C8" s="50" t="s">
        <v>92</v>
      </c>
      <c r="D8" s="56" t="s">
        <v>90</v>
      </c>
      <c r="E8" s="52">
        <v>1</v>
      </c>
      <c r="F8" s="53"/>
      <c r="G8" s="54">
        <f t="shared" ref="G8:G34" si="0">+E8*F8</f>
        <v>0</v>
      </c>
    </row>
    <row r="9" spans="1:7" s="41" customFormat="1" ht="30" customHeight="1" x14ac:dyDescent="0.2">
      <c r="A9" s="48">
        <v>3</v>
      </c>
      <c r="B9" s="55" t="s">
        <v>80</v>
      </c>
      <c r="C9" s="57" t="s">
        <v>93</v>
      </c>
      <c r="D9" s="56" t="s">
        <v>118</v>
      </c>
      <c r="E9" s="52">
        <v>442</v>
      </c>
      <c r="F9" s="53"/>
      <c r="G9" s="54">
        <f t="shared" si="0"/>
        <v>0</v>
      </c>
    </row>
    <row r="10" spans="1:7" s="41" customFormat="1" ht="30" customHeight="1" x14ac:dyDescent="0.2">
      <c r="A10" s="48">
        <v>4</v>
      </c>
      <c r="B10" s="55" t="s">
        <v>81</v>
      </c>
      <c r="C10" s="50" t="s">
        <v>94</v>
      </c>
      <c r="D10" s="56" t="s">
        <v>119</v>
      </c>
      <c r="E10" s="52">
        <v>178</v>
      </c>
      <c r="F10" s="53"/>
      <c r="G10" s="54">
        <f t="shared" si="0"/>
        <v>0</v>
      </c>
    </row>
    <row r="11" spans="1:7" s="41" customFormat="1" ht="30" customHeight="1" x14ac:dyDescent="0.2">
      <c r="A11" s="48">
        <v>5</v>
      </c>
      <c r="B11" s="55" t="s">
        <v>82</v>
      </c>
      <c r="C11" s="50" t="s">
        <v>95</v>
      </c>
      <c r="D11" s="56" t="s">
        <v>120</v>
      </c>
      <c r="E11" s="52">
        <v>175</v>
      </c>
      <c r="F11" s="53"/>
      <c r="G11" s="54">
        <f t="shared" si="0"/>
        <v>0</v>
      </c>
    </row>
    <row r="12" spans="1:7" s="41" customFormat="1" ht="30" customHeight="1" x14ac:dyDescent="0.2">
      <c r="A12" s="48">
        <v>6</v>
      </c>
      <c r="B12" s="55">
        <v>306</v>
      </c>
      <c r="C12" s="50" t="s">
        <v>96</v>
      </c>
      <c r="D12" s="56" t="s">
        <v>118</v>
      </c>
      <c r="E12" s="52">
        <v>75</v>
      </c>
      <c r="F12" s="53"/>
      <c r="G12" s="54">
        <f t="shared" si="0"/>
        <v>0</v>
      </c>
    </row>
    <row r="13" spans="1:7" s="41" customFormat="1" ht="30" customHeight="1" x14ac:dyDescent="0.2">
      <c r="A13" s="48">
        <v>7</v>
      </c>
      <c r="B13" s="55" t="s">
        <v>83</v>
      </c>
      <c r="C13" s="50" t="s">
        <v>97</v>
      </c>
      <c r="D13" s="56" t="s">
        <v>119</v>
      </c>
      <c r="E13" s="52">
        <v>751</v>
      </c>
      <c r="F13" s="53"/>
      <c r="G13" s="54">
        <f t="shared" si="0"/>
        <v>0</v>
      </c>
    </row>
    <row r="14" spans="1:7" s="41" customFormat="1" ht="30" customHeight="1" x14ac:dyDescent="0.2">
      <c r="A14" s="48">
        <v>8</v>
      </c>
      <c r="B14" s="55">
        <v>312</v>
      </c>
      <c r="C14" s="50" t="s">
        <v>98</v>
      </c>
      <c r="D14" s="56" t="s">
        <v>90</v>
      </c>
      <c r="E14" s="52">
        <v>1</v>
      </c>
      <c r="F14" s="53"/>
      <c r="G14" s="54">
        <f t="shared" si="0"/>
        <v>0</v>
      </c>
    </row>
    <row r="15" spans="1:7" s="41" customFormat="1" ht="30" customHeight="1" x14ac:dyDescent="0.2">
      <c r="A15" s="48">
        <v>9</v>
      </c>
      <c r="B15" s="55">
        <v>312</v>
      </c>
      <c r="C15" s="50" t="s">
        <v>99</v>
      </c>
      <c r="D15" s="56" t="s">
        <v>90</v>
      </c>
      <c r="E15" s="52">
        <v>1</v>
      </c>
      <c r="F15" s="53"/>
      <c r="G15" s="54">
        <f t="shared" si="0"/>
        <v>0</v>
      </c>
    </row>
    <row r="16" spans="1:7" s="41" customFormat="1" ht="30" customHeight="1" x14ac:dyDescent="0.2">
      <c r="A16" s="48">
        <v>10</v>
      </c>
      <c r="B16" s="55">
        <v>317</v>
      </c>
      <c r="C16" s="50" t="s">
        <v>100</v>
      </c>
      <c r="D16" s="56" t="s">
        <v>90</v>
      </c>
      <c r="E16" s="52">
        <v>1</v>
      </c>
      <c r="F16" s="53"/>
      <c r="G16" s="54">
        <f t="shared" si="0"/>
        <v>0</v>
      </c>
    </row>
    <row r="17" spans="1:7" s="41" customFormat="1" ht="30" customHeight="1" x14ac:dyDescent="0.2">
      <c r="A17" s="48">
        <v>11</v>
      </c>
      <c r="B17" s="55">
        <v>312</v>
      </c>
      <c r="C17" s="50" t="s">
        <v>125</v>
      </c>
      <c r="D17" s="56" t="s">
        <v>90</v>
      </c>
      <c r="E17" s="52">
        <v>2</v>
      </c>
      <c r="F17" s="53"/>
      <c r="G17" s="54">
        <f t="shared" si="0"/>
        <v>0</v>
      </c>
    </row>
    <row r="18" spans="1:7" s="41" customFormat="1" ht="30" customHeight="1" x14ac:dyDescent="0.2">
      <c r="A18" s="48">
        <v>12</v>
      </c>
      <c r="B18" s="55">
        <v>325</v>
      </c>
      <c r="C18" s="50" t="s">
        <v>101</v>
      </c>
      <c r="D18" s="56" t="s">
        <v>119</v>
      </c>
      <c r="E18" s="52">
        <v>532</v>
      </c>
      <c r="F18" s="53"/>
      <c r="G18" s="54">
        <f t="shared" si="0"/>
        <v>0</v>
      </c>
    </row>
    <row r="19" spans="1:7" s="41" customFormat="1" ht="30" customHeight="1" x14ac:dyDescent="0.2">
      <c r="A19" s="48">
        <v>13</v>
      </c>
      <c r="B19" s="55">
        <v>335</v>
      </c>
      <c r="C19" s="50" t="s">
        <v>102</v>
      </c>
      <c r="D19" s="56" t="s">
        <v>127</v>
      </c>
      <c r="E19" s="52">
        <v>1</v>
      </c>
      <c r="F19" s="53"/>
      <c r="G19" s="54">
        <f t="shared" si="0"/>
        <v>0</v>
      </c>
    </row>
    <row r="20" spans="1:7" s="41" customFormat="1" ht="30" customHeight="1" x14ac:dyDescent="0.2">
      <c r="A20" s="48">
        <v>14</v>
      </c>
      <c r="B20" s="55">
        <v>335</v>
      </c>
      <c r="C20" s="57" t="s">
        <v>103</v>
      </c>
      <c r="D20" s="56" t="s">
        <v>90</v>
      </c>
      <c r="E20" s="52">
        <v>1</v>
      </c>
      <c r="F20" s="53"/>
      <c r="G20" s="54">
        <f t="shared" si="0"/>
        <v>0</v>
      </c>
    </row>
    <row r="21" spans="1:7" s="41" customFormat="1" ht="30" customHeight="1" x14ac:dyDescent="0.2">
      <c r="A21" s="48">
        <v>15</v>
      </c>
      <c r="B21" s="55">
        <v>405</v>
      </c>
      <c r="C21" s="57" t="s">
        <v>104</v>
      </c>
      <c r="D21" s="56" t="s">
        <v>118</v>
      </c>
      <c r="E21" s="52">
        <v>66</v>
      </c>
      <c r="F21" s="53"/>
      <c r="G21" s="54">
        <f t="shared" si="0"/>
        <v>0</v>
      </c>
    </row>
    <row r="22" spans="1:7" s="41" customFormat="1" ht="30" customHeight="1" x14ac:dyDescent="0.2">
      <c r="A22" s="48">
        <v>16</v>
      </c>
      <c r="B22" s="55">
        <v>405</v>
      </c>
      <c r="C22" s="57" t="s">
        <v>105</v>
      </c>
      <c r="D22" s="56" t="s">
        <v>118</v>
      </c>
      <c r="E22" s="52">
        <v>48</v>
      </c>
      <c r="F22" s="53"/>
      <c r="G22" s="54">
        <f t="shared" si="0"/>
        <v>0</v>
      </c>
    </row>
    <row r="23" spans="1:7" s="41" customFormat="1" ht="30" customHeight="1" x14ac:dyDescent="0.2">
      <c r="A23" s="48">
        <v>17</v>
      </c>
      <c r="B23" s="55" t="s">
        <v>84</v>
      </c>
      <c r="C23" s="57" t="s">
        <v>106</v>
      </c>
      <c r="D23" s="56" t="s">
        <v>119</v>
      </c>
      <c r="E23" s="52">
        <v>700</v>
      </c>
      <c r="F23" s="53"/>
      <c r="G23" s="54">
        <f t="shared" si="0"/>
        <v>0</v>
      </c>
    </row>
    <row r="24" spans="1:7" s="41" customFormat="1" ht="30" customHeight="1" x14ac:dyDescent="0.2">
      <c r="A24" s="48">
        <v>18</v>
      </c>
      <c r="B24" s="55" t="s">
        <v>85</v>
      </c>
      <c r="C24" s="57" t="s">
        <v>107</v>
      </c>
      <c r="D24" s="56" t="s">
        <v>120</v>
      </c>
      <c r="E24" s="52">
        <v>136</v>
      </c>
      <c r="F24" s="53"/>
      <c r="G24" s="54"/>
    </row>
    <row r="25" spans="1:7" s="41" customFormat="1" ht="30" customHeight="1" x14ac:dyDescent="0.2">
      <c r="A25" s="48">
        <v>19</v>
      </c>
      <c r="B25" s="55" t="s">
        <v>86</v>
      </c>
      <c r="C25" s="57" t="s">
        <v>108</v>
      </c>
      <c r="D25" s="56" t="s">
        <v>120</v>
      </c>
      <c r="E25" s="52">
        <v>141</v>
      </c>
      <c r="F25" s="53"/>
      <c r="G25" s="54"/>
    </row>
    <row r="26" spans="1:7" s="41" customFormat="1" ht="30" customHeight="1" x14ac:dyDescent="0.2">
      <c r="A26" s="48">
        <v>20</v>
      </c>
      <c r="B26" s="55" t="s">
        <v>87</v>
      </c>
      <c r="C26" s="57" t="s">
        <v>109</v>
      </c>
      <c r="D26" s="56" t="s">
        <v>90</v>
      </c>
      <c r="E26" s="52">
        <v>1</v>
      </c>
      <c r="F26" s="53"/>
      <c r="G26" s="54"/>
    </row>
    <row r="27" spans="1:7" s="41" customFormat="1" ht="30" customHeight="1" x14ac:dyDescent="0.2">
      <c r="A27" s="48">
        <v>21</v>
      </c>
      <c r="B27" s="55" t="s">
        <v>87</v>
      </c>
      <c r="C27" s="57" t="s">
        <v>110</v>
      </c>
      <c r="D27" s="56" t="s">
        <v>121</v>
      </c>
      <c r="E27" s="52">
        <v>6</v>
      </c>
      <c r="F27" s="53"/>
      <c r="G27" s="54"/>
    </row>
    <row r="28" spans="1:7" s="41" customFormat="1" ht="30" customHeight="1" x14ac:dyDescent="0.2">
      <c r="A28" s="48">
        <v>22</v>
      </c>
      <c r="B28" s="55" t="s">
        <v>88</v>
      </c>
      <c r="C28" s="57" t="s">
        <v>111</v>
      </c>
      <c r="D28" s="56" t="s">
        <v>90</v>
      </c>
      <c r="E28" s="52">
        <v>4</v>
      </c>
      <c r="F28" s="53"/>
      <c r="G28" s="54"/>
    </row>
    <row r="29" spans="1:7" s="41" customFormat="1" ht="30" customHeight="1" x14ac:dyDescent="0.2">
      <c r="A29" s="48">
        <v>23</v>
      </c>
      <c r="B29" s="55">
        <v>624</v>
      </c>
      <c r="C29" s="57" t="s">
        <v>112</v>
      </c>
      <c r="D29" s="56" t="s">
        <v>118</v>
      </c>
      <c r="E29" s="52">
        <v>320</v>
      </c>
      <c r="F29" s="53"/>
      <c r="G29" s="54"/>
    </row>
    <row r="30" spans="1:7" s="41" customFormat="1" ht="30" customHeight="1" x14ac:dyDescent="0.2">
      <c r="A30" s="48">
        <v>24</v>
      </c>
      <c r="B30" s="55">
        <v>641</v>
      </c>
      <c r="C30" s="57" t="s">
        <v>113</v>
      </c>
      <c r="D30" s="56" t="s">
        <v>90</v>
      </c>
      <c r="E30" s="52">
        <v>1</v>
      </c>
      <c r="F30" s="53"/>
      <c r="G30" s="54"/>
    </row>
    <row r="31" spans="1:7" s="41" customFormat="1" ht="30" customHeight="1" x14ac:dyDescent="0.2">
      <c r="A31" s="48">
        <v>25</v>
      </c>
      <c r="B31" s="55">
        <v>642</v>
      </c>
      <c r="C31" s="57" t="s">
        <v>114</v>
      </c>
      <c r="D31" s="56" t="s">
        <v>90</v>
      </c>
      <c r="E31" s="52">
        <v>1</v>
      </c>
      <c r="F31" s="53"/>
      <c r="G31" s="54">
        <f t="shared" si="0"/>
        <v>0</v>
      </c>
    </row>
    <row r="32" spans="1:7" s="41" customFormat="1" ht="30" customHeight="1" x14ac:dyDescent="0.2">
      <c r="A32" s="48">
        <v>26</v>
      </c>
      <c r="B32" s="55" t="s">
        <v>89</v>
      </c>
      <c r="C32" s="57" t="s">
        <v>115</v>
      </c>
      <c r="D32" s="56" t="s">
        <v>119</v>
      </c>
      <c r="E32" s="52">
        <v>250</v>
      </c>
      <c r="F32" s="53"/>
      <c r="G32" s="54">
        <f t="shared" si="0"/>
        <v>0</v>
      </c>
    </row>
    <row r="33" spans="1:7" s="41" customFormat="1" ht="30" customHeight="1" x14ac:dyDescent="0.2">
      <c r="A33" s="48">
        <v>27</v>
      </c>
      <c r="B33" s="55" t="s">
        <v>75</v>
      </c>
      <c r="C33" s="57" t="s">
        <v>116</v>
      </c>
      <c r="D33" s="56" t="s">
        <v>90</v>
      </c>
      <c r="E33" s="52">
        <v>1</v>
      </c>
      <c r="F33" s="53"/>
      <c r="G33" s="54">
        <f t="shared" si="0"/>
        <v>0</v>
      </c>
    </row>
    <row r="34" spans="1:7" s="41" customFormat="1" ht="30" customHeight="1" x14ac:dyDescent="0.2">
      <c r="A34" s="48">
        <v>28</v>
      </c>
      <c r="B34" s="55" t="s">
        <v>75</v>
      </c>
      <c r="C34" s="57" t="s">
        <v>117</v>
      </c>
      <c r="D34" s="56" t="s">
        <v>90</v>
      </c>
      <c r="E34" s="52">
        <v>1</v>
      </c>
      <c r="F34" s="53"/>
      <c r="G34" s="54">
        <f t="shared" si="0"/>
        <v>0</v>
      </c>
    </row>
    <row r="35" spans="1:7" s="41" customFormat="1" ht="30" customHeight="1" thickBot="1" x14ac:dyDescent="0.25">
      <c r="A35" s="58">
        <v>29</v>
      </c>
      <c r="B35" s="59" t="s">
        <v>75</v>
      </c>
      <c r="C35" s="60" t="s">
        <v>78</v>
      </c>
      <c r="D35" s="59" t="s">
        <v>126</v>
      </c>
      <c r="E35" s="61">
        <v>100000</v>
      </c>
      <c r="F35" s="62">
        <v>1</v>
      </c>
      <c r="G35" s="63">
        <f>ROUND(E35*F35,2)</f>
        <v>100000</v>
      </c>
    </row>
    <row r="36" spans="1:7" s="41" customFormat="1" ht="21.6" customHeight="1" thickBot="1" x14ac:dyDescent="0.25">
      <c r="A36" s="43"/>
      <c r="B36" s="44"/>
      <c r="C36" s="45" t="s">
        <v>68</v>
      </c>
      <c r="D36" s="44"/>
      <c r="E36" s="44"/>
      <c r="F36" s="46"/>
      <c r="G36" s="47">
        <f>SUM(G7:G35)</f>
        <v>100000</v>
      </c>
    </row>
  </sheetData>
  <sheetProtection selectLockedCells="1"/>
  <mergeCells count="2">
    <mergeCell ref="A6:G6"/>
    <mergeCell ref="A1:G4"/>
  </mergeCells>
  <phoneticPr fontId="9" type="noConversion"/>
  <pageMargins left="0.75" right="0.75" top="1" bottom="1" header="0.5" footer="0.5"/>
  <pageSetup scale="56" firstPageNumber="2" orientation="portrait" r:id="rId1"/>
  <headerFooter>
    <oddFooter>&amp;CP - &amp;P</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N59"/>
  <sheetViews>
    <sheetView showZeros="0" tabSelected="1" zoomScale="125" zoomScaleNormal="125" zoomScaleSheetLayoutView="100" zoomScalePageLayoutView="125" workbookViewId="0">
      <selection activeCell="A2" sqref="A2:M2"/>
    </sheetView>
  </sheetViews>
  <sheetFormatPr defaultColWidth="8.7109375" defaultRowHeight="14.25" x14ac:dyDescent="0.2"/>
  <cols>
    <col min="1" max="7" width="8.7109375" style="17"/>
    <col min="8" max="8" width="10.7109375" style="17" customWidth="1"/>
    <col min="9" max="12" width="8.7109375" style="17"/>
    <col min="13" max="13" width="3.140625" style="17" customWidth="1"/>
    <col min="14" max="14" width="16" style="17" customWidth="1"/>
    <col min="15" max="16384" width="8.7109375" style="17"/>
  </cols>
  <sheetData>
    <row r="2" spans="1:14" ht="15.75" thickBot="1" x14ac:dyDescent="0.3">
      <c r="A2" s="18"/>
      <c r="B2" s="18" t="s">
        <v>69</v>
      </c>
      <c r="C2" s="19"/>
      <c r="D2" s="20"/>
      <c r="H2" s="21"/>
      <c r="I2" s="21"/>
      <c r="K2" s="92">
        <f>'BID FORM'!G36</f>
        <v>100000</v>
      </c>
      <c r="L2" s="93"/>
      <c r="M2" s="93"/>
      <c r="N2" s="22"/>
    </row>
    <row r="3" spans="1:14" ht="15.75" thickBot="1" x14ac:dyDescent="0.3">
      <c r="A3" s="18"/>
      <c r="B3" s="18"/>
      <c r="C3" s="19"/>
      <c r="D3" s="20"/>
      <c r="H3" s="21"/>
      <c r="I3" s="21"/>
      <c r="K3" s="64"/>
      <c r="L3" s="65"/>
      <c r="M3" s="65"/>
      <c r="N3" s="22"/>
    </row>
    <row r="4" spans="1:14" ht="15.75" thickBot="1" x14ac:dyDescent="0.3">
      <c r="A4" s="18"/>
      <c r="B4" s="18" t="s">
        <v>122</v>
      </c>
      <c r="C4" s="19"/>
      <c r="D4" s="20"/>
      <c r="H4" s="21"/>
      <c r="I4" s="21"/>
      <c r="K4" s="94">
        <f>SUM(K2:M2)</f>
        <v>100000</v>
      </c>
      <c r="L4" s="95"/>
      <c r="M4" s="96"/>
      <c r="N4" s="22"/>
    </row>
    <row r="5" spans="1:14" ht="15.75" thickBot="1" x14ac:dyDescent="0.3">
      <c r="A5" s="23"/>
      <c r="B5" s="24"/>
      <c r="C5" s="25"/>
      <c r="D5" s="26"/>
      <c r="E5" s="24"/>
      <c r="F5" s="24"/>
      <c r="G5" s="24"/>
      <c r="H5" s="27"/>
      <c r="I5" s="27"/>
      <c r="J5" s="24"/>
      <c r="K5" s="24"/>
      <c r="L5" s="24"/>
      <c r="M5" s="24"/>
    </row>
    <row r="6" spans="1:14" ht="15" x14ac:dyDescent="0.25">
      <c r="A6" s="18"/>
      <c r="C6" s="19"/>
      <c r="D6" s="20"/>
      <c r="H6" s="21"/>
      <c r="I6" s="21"/>
    </row>
    <row r="7" spans="1:14" x14ac:dyDescent="0.2">
      <c r="A7" s="17" t="s">
        <v>21</v>
      </c>
      <c r="E7" s="21"/>
      <c r="F7" s="21"/>
    </row>
    <row r="8" spans="1:14" x14ac:dyDescent="0.2">
      <c r="E8" s="21"/>
      <c r="F8" s="21"/>
    </row>
    <row r="9" spans="1:14" x14ac:dyDescent="0.2">
      <c r="A9" s="28"/>
      <c r="B9" s="28"/>
      <c r="C9" s="28"/>
      <c r="D9" s="28"/>
      <c r="E9" s="29"/>
      <c r="F9" s="29"/>
      <c r="G9" s="28"/>
      <c r="H9" s="29"/>
      <c r="I9" s="17" t="s">
        <v>66</v>
      </c>
      <c r="J9" s="91" t="s">
        <v>74</v>
      </c>
      <c r="K9" s="91"/>
      <c r="L9" s="91"/>
      <c r="M9" s="91"/>
    </row>
    <row r="10" spans="1:14" x14ac:dyDescent="0.2">
      <c r="A10" s="20"/>
      <c r="C10" s="19"/>
      <c r="D10" s="20"/>
      <c r="E10" s="21"/>
      <c r="F10" s="21"/>
      <c r="H10" s="21"/>
      <c r="K10" s="20" t="s">
        <v>20</v>
      </c>
    </row>
    <row r="11" spans="1:14" x14ac:dyDescent="0.2">
      <c r="A11" s="20"/>
      <c r="C11" s="19"/>
      <c r="D11" s="20"/>
      <c r="E11" s="21"/>
      <c r="F11" s="21"/>
      <c r="H11" s="21"/>
      <c r="K11" s="20"/>
    </row>
    <row r="12" spans="1:14" x14ac:dyDescent="0.2">
      <c r="A12" s="20"/>
      <c r="C12" s="19"/>
      <c r="D12" s="20"/>
      <c r="E12" s="21"/>
      <c r="F12" s="21"/>
      <c r="H12" s="21"/>
      <c r="K12" s="20"/>
    </row>
    <row r="13" spans="1:14" x14ac:dyDescent="0.2">
      <c r="A13" s="17" t="s">
        <v>22</v>
      </c>
      <c r="E13" s="21"/>
      <c r="F13" s="21"/>
    </row>
    <row r="14" spans="1:14" x14ac:dyDescent="0.2">
      <c r="A14" s="17" t="s">
        <v>71</v>
      </c>
      <c r="E14" s="21"/>
      <c r="F14" s="21"/>
    </row>
    <row r="15" spans="1:14" x14ac:dyDescent="0.2">
      <c r="A15" s="17" t="s">
        <v>23</v>
      </c>
      <c r="E15" s="21"/>
      <c r="F15" s="21"/>
    </row>
    <row r="16" spans="1:14" x14ac:dyDescent="0.2">
      <c r="A16" s="17" t="s">
        <v>24</v>
      </c>
      <c r="E16" s="21"/>
      <c r="F16" s="21"/>
    </row>
    <row r="17" spans="1:9" x14ac:dyDescent="0.2">
      <c r="A17" s="17" t="s">
        <v>25</v>
      </c>
      <c r="E17" s="21"/>
      <c r="F17" s="21"/>
    </row>
    <row r="18" spans="1:9" x14ac:dyDescent="0.2">
      <c r="E18" s="21"/>
      <c r="F18" s="21"/>
    </row>
    <row r="19" spans="1:9" x14ac:dyDescent="0.2">
      <c r="E19" s="21"/>
      <c r="F19" s="21"/>
    </row>
    <row r="20" spans="1:9" x14ac:dyDescent="0.2">
      <c r="A20" s="17" t="s">
        <v>57</v>
      </c>
      <c r="E20" s="21"/>
      <c r="F20" s="21"/>
    </row>
    <row r="21" spans="1:9" x14ac:dyDescent="0.2">
      <c r="E21" s="21"/>
      <c r="F21" s="21"/>
    </row>
    <row r="22" spans="1:9" x14ac:dyDescent="0.2">
      <c r="E22" s="21"/>
      <c r="F22" s="21"/>
    </row>
    <row r="23" spans="1:9" x14ac:dyDescent="0.2">
      <c r="A23" s="21" t="s">
        <v>26</v>
      </c>
      <c r="E23" s="21"/>
      <c r="I23" s="21"/>
    </row>
    <row r="24" spans="1:9" x14ac:dyDescent="0.2">
      <c r="A24" s="21"/>
      <c r="E24" s="21"/>
      <c r="I24" s="21"/>
    </row>
    <row r="26" spans="1:9" x14ac:dyDescent="0.2">
      <c r="A26" s="21" t="s">
        <v>27</v>
      </c>
      <c r="E26" s="21"/>
      <c r="I26" s="21"/>
    </row>
    <row r="27" spans="1:9" x14ac:dyDescent="0.2">
      <c r="A27" s="21" t="s">
        <v>28</v>
      </c>
      <c r="E27" s="21"/>
      <c r="I27" s="21"/>
    </row>
    <row r="28" spans="1:9" x14ac:dyDescent="0.2">
      <c r="A28" s="21"/>
      <c r="E28" s="21"/>
      <c r="I28" s="21"/>
    </row>
    <row r="29" spans="1:9" x14ac:dyDescent="0.2">
      <c r="A29" s="21"/>
      <c r="E29" s="21"/>
      <c r="I29" s="21"/>
    </row>
    <row r="30" spans="1:9" x14ac:dyDescent="0.2">
      <c r="A30" s="21"/>
      <c r="E30" s="21"/>
      <c r="I30" s="21"/>
    </row>
    <row r="31" spans="1:9" x14ac:dyDescent="0.2">
      <c r="A31" s="21"/>
      <c r="D31" s="17" t="s">
        <v>54</v>
      </c>
      <c r="E31" s="21"/>
      <c r="I31" s="21"/>
    </row>
    <row r="32" spans="1:9" x14ac:dyDescent="0.2">
      <c r="A32" s="21"/>
      <c r="E32" s="21"/>
      <c r="I32" s="21"/>
    </row>
    <row r="33" spans="1:11" x14ac:dyDescent="0.2">
      <c r="A33" s="17" t="s">
        <v>29</v>
      </c>
      <c r="E33" s="21"/>
      <c r="H33" s="30" t="s">
        <v>70</v>
      </c>
      <c r="I33" s="21"/>
    </row>
    <row r="34" spans="1:11" x14ac:dyDescent="0.2">
      <c r="A34" s="17" t="s">
        <v>30</v>
      </c>
      <c r="E34" s="21"/>
      <c r="H34" s="21" t="s">
        <v>31</v>
      </c>
      <c r="I34" s="21"/>
    </row>
    <row r="35" spans="1:11" x14ac:dyDescent="0.2">
      <c r="A35" s="21" t="s">
        <v>32</v>
      </c>
      <c r="E35" s="21"/>
      <c r="H35" s="17" t="s">
        <v>56</v>
      </c>
    </row>
    <row r="36" spans="1:11" x14ac:dyDescent="0.2">
      <c r="A36" s="17" t="s">
        <v>55</v>
      </c>
      <c r="E36" s="21"/>
      <c r="G36" s="17" t="s">
        <v>33</v>
      </c>
      <c r="H36" s="17" t="s">
        <v>55</v>
      </c>
    </row>
    <row r="37" spans="1:11" x14ac:dyDescent="0.2">
      <c r="E37" s="21"/>
      <c r="I37" s="21"/>
      <c r="K37" s="17" t="s">
        <v>35</v>
      </c>
    </row>
    <row r="38" spans="1:11" x14ac:dyDescent="0.2">
      <c r="A38" s="21"/>
      <c r="E38" s="21"/>
      <c r="I38" s="17" t="s">
        <v>34</v>
      </c>
    </row>
    <row r="39" spans="1:11" x14ac:dyDescent="0.2">
      <c r="E39" s="21"/>
      <c r="I39" s="21"/>
    </row>
    <row r="40" spans="1:11" x14ac:dyDescent="0.2">
      <c r="E40" s="21"/>
      <c r="F40" s="17" t="s">
        <v>36</v>
      </c>
    </row>
    <row r="41" spans="1:11" x14ac:dyDescent="0.2">
      <c r="E41" s="21"/>
      <c r="F41" s="21" t="s">
        <v>37</v>
      </c>
    </row>
    <row r="42" spans="1:11" x14ac:dyDescent="0.2">
      <c r="A42" s="17" t="s">
        <v>19</v>
      </c>
      <c r="E42" s="21"/>
      <c r="F42" s="21" t="s">
        <v>37</v>
      </c>
    </row>
    <row r="43" spans="1:11" x14ac:dyDescent="0.2">
      <c r="E43" s="21"/>
      <c r="F43" s="21" t="s">
        <v>37</v>
      </c>
    </row>
    <row r="44" spans="1:11" x14ac:dyDescent="0.2">
      <c r="F44" s="21" t="s">
        <v>37</v>
      </c>
    </row>
    <row r="47" spans="1:11" x14ac:dyDescent="0.2">
      <c r="A47" s="17" t="s">
        <v>38</v>
      </c>
      <c r="E47" s="21"/>
      <c r="H47" s="21" t="s">
        <v>73</v>
      </c>
    </row>
    <row r="48" spans="1:11" x14ac:dyDescent="0.2">
      <c r="E48" s="21"/>
      <c r="F48" s="21"/>
    </row>
    <row r="49" spans="1:6" x14ac:dyDescent="0.2">
      <c r="A49" s="17" t="s">
        <v>39</v>
      </c>
      <c r="E49" s="21"/>
      <c r="F49" s="21"/>
    </row>
    <row r="50" spans="1:6" x14ac:dyDescent="0.2">
      <c r="E50" s="21"/>
      <c r="F50" s="21"/>
    </row>
    <row r="51" spans="1:6" x14ac:dyDescent="0.2">
      <c r="A51" s="17" t="s">
        <v>27</v>
      </c>
      <c r="E51" s="21"/>
      <c r="F51" s="21"/>
    </row>
    <row r="52" spans="1:6" x14ac:dyDescent="0.2">
      <c r="A52" s="17" t="s">
        <v>27</v>
      </c>
      <c r="E52" s="21"/>
      <c r="F52" s="21"/>
    </row>
    <row r="53" spans="1:6" x14ac:dyDescent="0.2">
      <c r="A53" s="17" t="s">
        <v>27</v>
      </c>
      <c r="E53" s="21"/>
      <c r="F53" s="21"/>
    </row>
    <row r="54" spans="1:6" x14ac:dyDescent="0.2">
      <c r="A54" s="17" t="s">
        <v>27</v>
      </c>
      <c r="E54" s="21"/>
      <c r="F54" s="21"/>
    </row>
    <row r="55" spans="1:6" x14ac:dyDescent="0.2">
      <c r="E55" s="21"/>
      <c r="F55" s="21"/>
    </row>
    <row r="56" spans="1:6" x14ac:dyDescent="0.2">
      <c r="E56" s="21"/>
      <c r="F56" s="21"/>
    </row>
    <row r="57" spans="1:6" x14ac:dyDescent="0.2">
      <c r="E57" s="21"/>
      <c r="F57" s="21"/>
    </row>
    <row r="58" spans="1:6" x14ac:dyDescent="0.2">
      <c r="E58" s="21"/>
      <c r="F58" s="21"/>
    </row>
    <row r="59" spans="1:6" x14ac:dyDescent="0.2">
      <c r="E59" s="21"/>
      <c r="F59" s="21"/>
    </row>
  </sheetData>
  <sheetProtection selectLockedCells="1"/>
  <mergeCells count="3">
    <mergeCell ref="J9:M9"/>
    <mergeCell ref="K2:M2"/>
    <mergeCell ref="K4:M4"/>
  </mergeCells>
  <phoneticPr fontId="0" type="noConversion"/>
  <pageMargins left="0.75" right="0.75" top="1" bottom="1" header="0.5" footer="0.5"/>
  <pageSetup scale="83" firstPageNumber="6" orientation="portrait" r:id="rId1"/>
  <headerFooter>
    <oddFooter>&amp;CP - &amp;P</oddFooter>
  </headerFooter>
  <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34"/>
  <sheetViews>
    <sheetView showZeros="0" zoomScaleNormal="100" zoomScaleSheetLayoutView="100" workbookViewId="0">
      <selection activeCell="C26" sqref="C26"/>
    </sheetView>
  </sheetViews>
  <sheetFormatPr defaultColWidth="9.140625" defaultRowHeight="12.75" x14ac:dyDescent="0.2"/>
  <cols>
    <col min="1" max="1" width="12" style="14" customWidth="1"/>
    <col min="2" max="2" width="14.42578125" style="14" customWidth="1"/>
    <col min="3" max="3" width="65.28515625" style="14" customWidth="1"/>
    <col min="4" max="4" width="10.28515625" style="14" customWidth="1"/>
    <col min="5" max="5" width="12.7109375" style="14" customWidth="1"/>
    <col min="6" max="16384" width="9.140625" style="14"/>
  </cols>
  <sheetData>
    <row r="1" spans="1:7" ht="12" customHeight="1" x14ac:dyDescent="0.2">
      <c r="A1" s="97" t="s">
        <v>131</v>
      </c>
      <c r="B1" s="98"/>
      <c r="C1" s="98"/>
      <c r="D1" s="98"/>
      <c r="E1" s="99"/>
      <c r="F1" s="16"/>
      <c r="G1" s="16"/>
    </row>
    <row r="2" spans="1:7" ht="12" customHeight="1" x14ac:dyDescent="0.2">
      <c r="A2" s="100"/>
      <c r="B2" s="101"/>
      <c r="C2" s="101"/>
      <c r="D2" s="101"/>
      <c r="E2" s="102"/>
      <c r="F2" s="16"/>
      <c r="G2" s="16"/>
    </row>
    <row r="3" spans="1:7" ht="12" customHeight="1" x14ac:dyDescent="0.2">
      <c r="A3" s="100"/>
      <c r="B3" s="101"/>
      <c r="C3" s="101"/>
      <c r="D3" s="101"/>
      <c r="E3" s="102"/>
      <c r="F3" s="16"/>
      <c r="G3" s="16"/>
    </row>
    <row r="4" spans="1:7" ht="13.35" customHeight="1" x14ac:dyDescent="0.2">
      <c r="A4" s="100"/>
      <c r="B4" s="101"/>
      <c r="C4" s="101"/>
      <c r="D4" s="101"/>
      <c r="E4" s="102"/>
      <c r="F4" s="16"/>
      <c r="G4" s="16"/>
    </row>
    <row r="5" spans="1:7" s="15" customFormat="1" ht="35.1" customHeight="1" x14ac:dyDescent="0.25">
      <c r="A5" s="66" t="s">
        <v>13</v>
      </c>
      <c r="B5" s="67" t="s">
        <v>14</v>
      </c>
      <c r="C5" s="68" t="s">
        <v>15</v>
      </c>
      <c r="D5" s="68" t="s">
        <v>16</v>
      </c>
      <c r="E5" s="69" t="s">
        <v>17</v>
      </c>
    </row>
    <row r="6" spans="1:7" s="15" customFormat="1" ht="29.25" customHeight="1" x14ac:dyDescent="0.2">
      <c r="A6" s="48">
        <v>1</v>
      </c>
      <c r="B6" s="49" t="s">
        <v>79</v>
      </c>
      <c r="C6" s="50" t="s">
        <v>91</v>
      </c>
      <c r="D6" s="51" t="s">
        <v>90</v>
      </c>
      <c r="E6" s="70">
        <v>1</v>
      </c>
    </row>
    <row r="7" spans="1:7" s="15" customFormat="1" ht="29.25" customHeight="1" x14ac:dyDescent="0.2">
      <c r="A7" s="48">
        <v>2</v>
      </c>
      <c r="B7" s="55">
        <v>220</v>
      </c>
      <c r="C7" s="50" t="s">
        <v>92</v>
      </c>
      <c r="D7" s="56" t="s">
        <v>90</v>
      </c>
      <c r="E7" s="70">
        <v>1</v>
      </c>
    </row>
    <row r="8" spans="1:7" s="15" customFormat="1" ht="29.25" customHeight="1" x14ac:dyDescent="0.2">
      <c r="A8" s="48">
        <v>3</v>
      </c>
      <c r="B8" s="55" t="s">
        <v>80</v>
      </c>
      <c r="C8" s="57" t="s">
        <v>93</v>
      </c>
      <c r="D8" s="56" t="s">
        <v>118</v>
      </c>
      <c r="E8" s="70">
        <v>442</v>
      </c>
    </row>
    <row r="9" spans="1:7" s="15" customFormat="1" ht="29.25" customHeight="1" x14ac:dyDescent="0.2">
      <c r="A9" s="48">
        <v>4</v>
      </c>
      <c r="B9" s="55" t="s">
        <v>81</v>
      </c>
      <c r="C9" s="50" t="s">
        <v>94</v>
      </c>
      <c r="D9" s="56" t="s">
        <v>119</v>
      </c>
      <c r="E9" s="70">
        <v>178</v>
      </c>
    </row>
    <row r="10" spans="1:7" s="15" customFormat="1" ht="29.25" customHeight="1" x14ac:dyDescent="0.2">
      <c r="A10" s="48">
        <v>5</v>
      </c>
      <c r="B10" s="55" t="s">
        <v>82</v>
      </c>
      <c r="C10" s="50" t="s">
        <v>95</v>
      </c>
      <c r="D10" s="56" t="s">
        <v>120</v>
      </c>
      <c r="E10" s="70">
        <v>175</v>
      </c>
    </row>
    <row r="11" spans="1:7" s="15" customFormat="1" ht="29.25" customHeight="1" x14ac:dyDescent="0.2">
      <c r="A11" s="48">
        <v>6</v>
      </c>
      <c r="B11" s="55">
        <v>306</v>
      </c>
      <c r="C11" s="50" t="s">
        <v>96</v>
      </c>
      <c r="D11" s="56" t="s">
        <v>118</v>
      </c>
      <c r="E11" s="70">
        <v>75</v>
      </c>
    </row>
    <row r="12" spans="1:7" s="15" customFormat="1" ht="29.25" customHeight="1" x14ac:dyDescent="0.2">
      <c r="A12" s="48">
        <v>7</v>
      </c>
      <c r="B12" s="55" t="s">
        <v>83</v>
      </c>
      <c r="C12" s="50" t="s">
        <v>97</v>
      </c>
      <c r="D12" s="56" t="s">
        <v>119</v>
      </c>
      <c r="E12" s="70">
        <v>751</v>
      </c>
    </row>
    <row r="13" spans="1:7" s="15" customFormat="1" ht="29.25" customHeight="1" x14ac:dyDescent="0.2">
      <c r="A13" s="48">
        <v>8</v>
      </c>
      <c r="B13" s="55">
        <v>312</v>
      </c>
      <c r="C13" s="50" t="s">
        <v>98</v>
      </c>
      <c r="D13" s="56" t="s">
        <v>90</v>
      </c>
      <c r="E13" s="70">
        <v>1</v>
      </c>
    </row>
    <row r="14" spans="1:7" s="15" customFormat="1" ht="29.25" customHeight="1" x14ac:dyDescent="0.2">
      <c r="A14" s="48">
        <v>9</v>
      </c>
      <c r="B14" s="55">
        <v>312</v>
      </c>
      <c r="C14" s="50" t="s">
        <v>99</v>
      </c>
      <c r="D14" s="56" t="s">
        <v>90</v>
      </c>
      <c r="E14" s="70">
        <v>1</v>
      </c>
    </row>
    <row r="15" spans="1:7" s="15" customFormat="1" ht="29.25" customHeight="1" x14ac:dyDescent="0.2">
      <c r="A15" s="48">
        <v>10</v>
      </c>
      <c r="B15" s="55">
        <v>317</v>
      </c>
      <c r="C15" s="50" t="s">
        <v>100</v>
      </c>
      <c r="D15" s="56" t="s">
        <v>90</v>
      </c>
      <c r="E15" s="70">
        <v>1</v>
      </c>
    </row>
    <row r="16" spans="1:7" s="15" customFormat="1" ht="29.25" customHeight="1" x14ac:dyDescent="0.2">
      <c r="A16" s="48">
        <v>11</v>
      </c>
      <c r="B16" s="55">
        <v>312</v>
      </c>
      <c r="C16" s="50" t="s">
        <v>125</v>
      </c>
      <c r="D16" s="56" t="s">
        <v>90</v>
      </c>
      <c r="E16" s="70">
        <v>2</v>
      </c>
    </row>
    <row r="17" spans="1:5" s="15" customFormat="1" ht="29.25" customHeight="1" x14ac:dyDescent="0.2">
      <c r="A17" s="48">
        <v>12</v>
      </c>
      <c r="B17" s="55">
        <v>325</v>
      </c>
      <c r="C17" s="50" t="s">
        <v>101</v>
      </c>
      <c r="D17" s="56" t="s">
        <v>119</v>
      </c>
      <c r="E17" s="70">
        <v>532</v>
      </c>
    </row>
    <row r="18" spans="1:5" s="15" customFormat="1" ht="29.25" customHeight="1" x14ac:dyDescent="0.2">
      <c r="A18" s="48">
        <v>13</v>
      </c>
      <c r="B18" s="55">
        <v>335</v>
      </c>
      <c r="C18" s="50" t="s">
        <v>102</v>
      </c>
      <c r="D18" s="56" t="s">
        <v>127</v>
      </c>
      <c r="E18" s="70">
        <v>1</v>
      </c>
    </row>
    <row r="19" spans="1:5" s="15" customFormat="1" ht="29.25" customHeight="1" x14ac:dyDescent="0.2">
      <c r="A19" s="48">
        <v>14</v>
      </c>
      <c r="B19" s="55">
        <v>335</v>
      </c>
      <c r="C19" s="57" t="s">
        <v>103</v>
      </c>
      <c r="D19" s="56" t="s">
        <v>90</v>
      </c>
      <c r="E19" s="70">
        <v>1</v>
      </c>
    </row>
    <row r="20" spans="1:5" ht="29.25" customHeight="1" x14ac:dyDescent="0.2">
      <c r="A20" s="48">
        <v>15</v>
      </c>
      <c r="B20" s="55">
        <v>405</v>
      </c>
      <c r="C20" s="57" t="s">
        <v>104</v>
      </c>
      <c r="D20" s="56" t="s">
        <v>118</v>
      </c>
      <c r="E20" s="70">
        <v>66</v>
      </c>
    </row>
    <row r="21" spans="1:5" ht="29.25" customHeight="1" x14ac:dyDescent="0.2">
      <c r="A21" s="48">
        <v>16</v>
      </c>
      <c r="B21" s="55">
        <v>405</v>
      </c>
      <c r="C21" s="57" t="s">
        <v>105</v>
      </c>
      <c r="D21" s="56" t="s">
        <v>118</v>
      </c>
      <c r="E21" s="70">
        <v>48</v>
      </c>
    </row>
    <row r="22" spans="1:5" ht="29.25" customHeight="1" x14ac:dyDescent="0.2">
      <c r="A22" s="48">
        <v>17</v>
      </c>
      <c r="B22" s="55" t="s">
        <v>84</v>
      </c>
      <c r="C22" s="57" t="s">
        <v>106</v>
      </c>
      <c r="D22" s="56" t="s">
        <v>119</v>
      </c>
      <c r="E22" s="70">
        <v>700</v>
      </c>
    </row>
    <row r="23" spans="1:5" ht="29.25" customHeight="1" x14ac:dyDescent="0.2">
      <c r="A23" s="48">
        <v>18</v>
      </c>
      <c r="B23" s="55" t="s">
        <v>85</v>
      </c>
      <c r="C23" s="57" t="s">
        <v>107</v>
      </c>
      <c r="D23" s="56" t="s">
        <v>120</v>
      </c>
      <c r="E23" s="70">
        <v>136</v>
      </c>
    </row>
    <row r="24" spans="1:5" ht="29.25" customHeight="1" x14ac:dyDescent="0.2">
      <c r="A24" s="48">
        <v>19</v>
      </c>
      <c r="B24" s="55" t="s">
        <v>86</v>
      </c>
      <c r="C24" s="57" t="s">
        <v>108</v>
      </c>
      <c r="D24" s="56" t="s">
        <v>120</v>
      </c>
      <c r="E24" s="70">
        <v>141</v>
      </c>
    </row>
    <row r="25" spans="1:5" ht="29.25" customHeight="1" x14ac:dyDescent="0.2">
      <c r="A25" s="48">
        <v>20</v>
      </c>
      <c r="B25" s="55" t="s">
        <v>87</v>
      </c>
      <c r="C25" s="57" t="s">
        <v>109</v>
      </c>
      <c r="D25" s="56" t="s">
        <v>90</v>
      </c>
      <c r="E25" s="70">
        <v>1</v>
      </c>
    </row>
    <row r="26" spans="1:5" ht="29.25" customHeight="1" x14ac:dyDescent="0.2">
      <c r="A26" s="48">
        <v>21</v>
      </c>
      <c r="B26" s="55" t="s">
        <v>87</v>
      </c>
      <c r="C26" s="57" t="s">
        <v>110</v>
      </c>
      <c r="D26" s="56" t="s">
        <v>121</v>
      </c>
      <c r="E26" s="70">
        <v>6</v>
      </c>
    </row>
    <row r="27" spans="1:5" ht="29.25" customHeight="1" x14ac:dyDescent="0.2">
      <c r="A27" s="48">
        <v>22</v>
      </c>
      <c r="B27" s="55" t="s">
        <v>88</v>
      </c>
      <c r="C27" s="57" t="s">
        <v>111</v>
      </c>
      <c r="D27" s="56" t="s">
        <v>90</v>
      </c>
      <c r="E27" s="70">
        <v>4</v>
      </c>
    </row>
    <row r="28" spans="1:5" ht="29.25" customHeight="1" x14ac:dyDescent="0.2">
      <c r="A28" s="48">
        <v>23</v>
      </c>
      <c r="B28" s="55">
        <v>624</v>
      </c>
      <c r="C28" s="57" t="s">
        <v>112</v>
      </c>
      <c r="D28" s="56" t="s">
        <v>118</v>
      </c>
      <c r="E28" s="70">
        <v>320</v>
      </c>
    </row>
    <row r="29" spans="1:5" ht="29.25" customHeight="1" x14ac:dyDescent="0.2">
      <c r="A29" s="48">
        <v>24</v>
      </c>
      <c r="B29" s="55">
        <v>641</v>
      </c>
      <c r="C29" s="57" t="s">
        <v>113</v>
      </c>
      <c r="D29" s="56" t="s">
        <v>90</v>
      </c>
      <c r="E29" s="70">
        <v>1</v>
      </c>
    </row>
    <row r="30" spans="1:5" ht="29.25" customHeight="1" x14ac:dyDescent="0.2">
      <c r="A30" s="48">
        <v>25</v>
      </c>
      <c r="B30" s="55">
        <v>642</v>
      </c>
      <c r="C30" s="57" t="s">
        <v>114</v>
      </c>
      <c r="D30" s="56" t="s">
        <v>90</v>
      </c>
      <c r="E30" s="70">
        <v>1</v>
      </c>
    </row>
    <row r="31" spans="1:5" ht="29.25" customHeight="1" x14ac:dyDescent="0.2">
      <c r="A31" s="48">
        <v>26</v>
      </c>
      <c r="B31" s="55" t="s">
        <v>89</v>
      </c>
      <c r="C31" s="57" t="s">
        <v>115</v>
      </c>
      <c r="D31" s="56" t="s">
        <v>119</v>
      </c>
      <c r="E31" s="70">
        <v>250</v>
      </c>
    </row>
    <row r="32" spans="1:5" ht="29.25" customHeight="1" x14ac:dyDescent="0.2">
      <c r="A32" s="48">
        <v>27</v>
      </c>
      <c r="B32" s="55" t="s">
        <v>75</v>
      </c>
      <c r="C32" s="57" t="s">
        <v>116</v>
      </c>
      <c r="D32" s="56" t="s">
        <v>90</v>
      </c>
      <c r="E32" s="70">
        <v>1</v>
      </c>
    </row>
    <row r="33" spans="1:5" ht="29.25" customHeight="1" x14ac:dyDescent="0.2">
      <c r="A33" s="48">
        <v>28</v>
      </c>
      <c r="B33" s="55" t="s">
        <v>75</v>
      </c>
      <c r="C33" s="57" t="s">
        <v>117</v>
      </c>
      <c r="D33" s="56" t="s">
        <v>90</v>
      </c>
      <c r="E33" s="70">
        <v>1</v>
      </c>
    </row>
    <row r="34" spans="1:5" ht="29.25" customHeight="1" thickBot="1" x14ac:dyDescent="0.25">
      <c r="A34" s="71">
        <v>29</v>
      </c>
      <c r="B34" s="72" t="s">
        <v>75</v>
      </c>
      <c r="C34" s="73" t="s">
        <v>78</v>
      </c>
      <c r="D34" s="72" t="s">
        <v>126</v>
      </c>
      <c r="E34" s="74">
        <v>100000</v>
      </c>
    </row>
  </sheetData>
  <sheetProtection selectLockedCells="1"/>
  <mergeCells count="1">
    <mergeCell ref="A1:E4"/>
  </mergeCells>
  <phoneticPr fontId="9" type="noConversion"/>
  <printOptions horizontalCentered="1"/>
  <pageMargins left="0.39" right="0.54" top="1" bottom="1" header="0.5" footer="0.5"/>
  <pageSetup scale="56" firstPageNumber="2" orientation="portrait" useFirstPageNumber="1" r:id="rId1"/>
  <extLst>
    <ext xmlns:mx="http://schemas.microsoft.com/office/mac/excel/2008/main" uri="{64002731-A6B0-56B0-2670-7721B7C09600}">
      <mx:PLV Mode="0" OnePage="0" WScale="56"/>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5D7145305842F429CFBE6A8A829CFBA" ma:contentTypeVersion="15" ma:contentTypeDescription="Create a new document." ma:contentTypeScope="" ma:versionID="5a9da34c447e3512532202ce74d5bd5f">
  <xsd:schema xmlns:xsd="http://www.w3.org/2001/XMLSchema" xmlns:xs="http://www.w3.org/2001/XMLSchema" xmlns:p="http://schemas.microsoft.com/office/2006/metadata/properties" xmlns:ns2="54e6fd08-5fdd-4ff7-8c3a-f39891ba8411" xmlns:ns3="08152ecc-acdd-4a4e-9311-b77562140776" targetNamespace="http://schemas.microsoft.com/office/2006/metadata/properties" ma:root="true" ma:fieldsID="ca5263a46cb8e3a1561986244eb1df40" ns2:_="" ns3:_="">
    <xsd:import namespace="54e6fd08-5fdd-4ff7-8c3a-f39891ba8411"/>
    <xsd:import namespace="08152ecc-acdd-4a4e-9311-b7756214077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e6fd08-5fdd-4ff7-8c3a-f39891ba84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16cb6af0-284c-46f5-ae09-ca66bd459791"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8152ecc-acdd-4a4e-9311-b77562140776"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c6e078d7-ce36-42db-bee7-30e17f1bfc11}" ma:internalName="TaxCatchAll" ma:showField="CatchAllData" ma:web="08152ecc-acdd-4a4e-9311-b77562140776">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4e6fd08-5fdd-4ff7-8c3a-f39891ba8411">
      <Terms xmlns="http://schemas.microsoft.com/office/infopath/2007/PartnerControls"/>
    </lcf76f155ced4ddcb4097134ff3c332f>
    <TaxCatchAll xmlns="08152ecc-acdd-4a4e-9311-b77562140776" xsi:nil="true"/>
  </documentManagement>
</p:properties>
</file>

<file path=customXml/itemProps1.xml><?xml version="1.0" encoding="utf-8"?>
<ds:datastoreItem xmlns:ds="http://schemas.openxmlformats.org/officeDocument/2006/customXml" ds:itemID="{85C4B4F6-D1F0-42F1-B400-E0224843F71C}">
  <ds:schemaRefs>
    <ds:schemaRef ds:uri="http://schemas.microsoft.com/sharepoint/v3/contenttype/forms"/>
  </ds:schemaRefs>
</ds:datastoreItem>
</file>

<file path=customXml/itemProps2.xml><?xml version="1.0" encoding="utf-8"?>
<ds:datastoreItem xmlns:ds="http://schemas.openxmlformats.org/officeDocument/2006/customXml" ds:itemID="{D55334DF-54CA-4988-B7EB-12526DA276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e6fd08-5fdd-4ff7-8c3a-f39891ba8411"/>
    <ds:schemaRef ds:uri="08152ecc-acdd-4a4e-9311-b775621407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607F603-EBC3-443A-AFDA-CB8841EFE0AD}">
  <ds:schemaRefs>
    <ds:schemaRef ds:uri="http://schemas.microsoft.com/office/2006/metadata/properties"/>
    <ds:schemaRef ds:uri="http://schemas.microsoft.com/office/infopath/2007/PartnerControls"/>
    <ds:schemaRef ds:uri="54e6fd08-5fdd-4ff7-8c3a-f39891ba8411"/>
    <ds:schemaRef ds:uri="08152ecc-acdd-4a4e-9311-b7756214077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INSTRUCTIONS </vt:lpstr>
      <vt:lpstr>PROPOSAL</vt:lpstr>
      <vt:lpstr>BID FORM</vt:lpstr>
      <vt:lpstr>SIGNATURE PAGE</vt:lpstr>
      <vt:lpstr>CONTRACTOR USE</vt:lpstr>
      <vt:lpstr>'BID FORM'!Print_Area</vt:lpstr>
      <vt:lpstr>'CONTRACTOR USE'!Print_Area</vt:lpstr>
      <vt:lpstr>'INSTRUCTIONS '!Print_Area</vt:lpstr>
      <vt:lpstr>PROPOSAL!Print_Area</vt:lpstr>
      <vt:lpstr>'SIGNATURE PAGE'!Print_Area</vt:lpstr>
      <vt:lpstr>'BID FORM'!Print_Titles</vt:lpstr>
      <vt:lpstr>'CONTRACTOR USE'!Print_Titles</vt:lpstr>
    </vt:vector>
  </TitlesOfParts>
  <Company>City of Tulsa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default</dc:creator>
  <cp:lastModifiedBy>Colley, Allison P</cp:lastModifiedBy>
  <cp:lastPrinted>2025-01-13T20:19:03Z</cp:lastPrinted>
  <dcterms:created xsi:type="dcterms:W3CDTF">2007-03-28T15:47:11Z</dcterms:created>
  <dcterms:modified xsi:type="dcterms:W3CDTF">2025-01-13T20:19:03Z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0x010100F5D7145305842F429CFBE6A8A829CFBA</vt:lpwstr>
  </property>
</Properties>
</file>