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Z:\Design\ContractAdmin\Public\project folders\CSM 25-001\"/>
    </mc:Choice>
  </mc:AlternateContent>
  <xr:revisionPtr revIDLastSave="0" documentId="13_ncr:1_{13817A79-D791-490F-BB6E-B6AF94D87101}" xr6:coauthVersionLast="47" xr6:coauthVersionMax="47" xr10:uidLastSave="{00000000-0000-0000-0000-000000000000}"/>
  <bookViews>
    <workbookView xWindow="-120" yWindow="-120" windowWidth="29040" windowHeight="15840" activeTab="2"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 l="1"/>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A45" i="2"/>
  <c r="A46" i="2"/>
  <c r="A47" i="2" s="1"/>
  <c r="A48" i="2" s="1"/>
  <c r="A49" i="2" s="1"/>
  <c r="A50" i="2" s="1"/>
  <c r="A51" i="2" s="1"/>
  <c r="A47" i="6"/>
  <c r="A48" i="6"/>
  <c r="A49" i="6" s="1"/>
  <c r="A50" i="6" s="1"/>
  <c r="A7" i="6" l="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G7" i="2"/>
  <c r="G52" i="2" l="1"/>
  <c r="M3" i="3"/>
</calcChain>
</file>

<file path=xl/sharedStrings.xml><?xml version="1.0" encoding="utf-8"?>
<sst xmlns="http://schemas.openxmlformats.org/spreadsheetml/2006/main" count="406" uniqueCount="175">
  <si>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</si>
  <si>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</si>
  <si>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</si>
  <si>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</si>
  <si>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</si>
  <si>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</si>
  <si>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</si>
  <si>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</si>
  <si>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</si>
  <si>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</si>
  <si>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</si>
  <si>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</si>
  <si>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</si>
  <si>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</si>
  <si>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</si>
  <si>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</si>
  <si>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</si>
  <si>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</si>
  <si>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</si>
  <si>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</si>
  <si>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</si>
  <si>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</si>
  <si>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</si>
  <si>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</si>
  <si>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</si>
  <si>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</si>
  <si>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</si>
  <si>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</si>
  <si>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</si>
  <si>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</si>
  <si>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</si>
  <si>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</si>
  <si>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</si>
  <si>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</si>
  <si>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</si>
  <si>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</si>
  <si>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</si>
  <si>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</si>
  <si>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</si>
  <si>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</si>
  <si>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</si>
  <si>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</si>
  <si>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</si>
  <si>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</si>
  <si>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</si>
  <si>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</si>
  <si>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</si>
  <si>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</si>
  <si>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</si>
  <si>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</si>
  <si>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</si>
  <si>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</si>
  <si>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</si>
  <si>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</si>
  <si>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</si>
  <si>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</si>
  <si>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</si>
  <si>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</si>
  <si>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</si>
  <si>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</si>
  <si>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</si>
  <si>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</si>
  <si>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</si>
  <si>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</si>
  <si>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</si>
  <si>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</si>
  <si>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</si>
  <si>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</si>
  <si>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</si>
  <si>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</si>
  <si>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</si>
  <si>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SIGNS 6.26 TO 15.99 SF</t>
  </si>
  <si>
    <t>SD</t>
  </si>
  <si>
    <t>TYPE "A" WARNING LIGHT</t>
  </si>
  <si>
    <t>TYPE "C" WARNING LIGHT</t>
  </si>
  <si>
    <t>DRUMS</t>
  </si>
  <si>
    <t>TUBE CHANNELIZERS</t>
  </si>
  <si>
    <t>SY</t>
  </si>
  <si>
    <t>EA</t>
  </si>
  <si>
    <t xml:space="preserve">TOTAL </t>
  </si>
  <si>
    <t>202(A)</t>
  </si>
  <si>
    <t xml:space="preserve">UNCLASSIFIED EXCAVATION </t>
  </si>
  <si>
    <t>CY</t>
  </si>
  <si>
    <t>SY of subgrade method B area x 50%</t>
  </si>
  <si>
    <t>Jesse measured</t>
  </si>
  <si>
    <t>230(A)</t>
  </si>
  <si>
    <t>SOLID SLAB SODDING</t>
  </si>
  <si>
    <t>SY of street surface area x 7.5%</t>
  </si>
  <si>
    <t>303(A)</t>
  </si>
  <si>
    <t>AGGREGATE BASE TYPE A</t>
  </si>
  <si>
    <t>310(B)</t>
  </si>
  <si>
    <t>SUBGRADE METHOD B</t>
  </si>
  <si>
    <t>SY of street surface area x 10%</t>
  </si>
  <si>
    <t>SEPARATOR FABRIC</t>
  </si>
  <si>
    <t>SY of subgrade method B area x 115%</t>
  </si>
  <si>
    <t>SY of street surface area</t>
  </si>
  <si>
    <t>411(S4)</t>
  </si>
  <si>
    <t>TON</t>
  </si>
  <si>
    <t>SY of street surface area / 8.5</t>
  </si>
  <si>
    <t>COLD MILLING PAVEMENT (2" THICKNESS)</t>
  </si>
  <si>
    <t>509(C)</t>
  </si>
  <si>
    <t>CLASS 'A' CONCRETE FOR SMALL STRUCTURES</t>
  </si>
  <si>
    <t>guess based off storm structure condition</t>
  </si>
  <si>
    <t>511(A)</t>
  </si>
  <si>
    <t>REINFORCING STEEL- IN PLACE</t>
  </si>
  <si>
    <t>LB</t>
  </si>
  <si>
    <t>609(A)</t>
  </si>
  <si>
    <t>REMOVE AND REPLACE 6" CONCRETE CURB</t>
  </si>
  <si>
    <t>placeholder for this project</t>
  </si>
  <si>
    <t>609(B)</t>
  </si>
  <si>
    <t>REMOVE AND REPLACE 6" CONCRETE CURB AND GUTTER</t>
  </si>
  <si>
    <t>5% of LF of curb</t>
  </si>
  <si>
    <t>610(A)</t>
  </si>
  <si>
    <t>4" CONCRETE SIDEWALK</t>
  </si>
  <si>
    <t>610(B)</t>
  </si>
  <si>
    <t>REMOVE AND REPLACE 6" HES PCC DRIVEWAY</t>
  </si>
  <si>
    <t>10% # houses x average driveway approach</t>
  </si>
  <si>
    <t>610(SP)</t>
  </si>
  <si>
    <t>TACTILE WARNING DEVICE</t>
  </si>
  <si>
    <t>SF</t>
  </si>
  <si>
    <t>handicap ramp x 10</t>
  </si>
  <si>
    <t>612(A)</t>
  </si>
  <si>
    <t>ADJUST MANHOLE TO GRADE</t>
  </si>
  <si>
    <t>612( C)</t>
  </si>
  <si>
    <t>ADJUST INLETS TO GRADE</t>
  </si>
  <si>
    <t>612( E)</t>
  </si>
  <si>
    <t>ADJUST VALVE BOXES TO GRADE</t>
  </si>
  <si>
    <t>619(B)</t>
  </si>
  <si>
    <t>REMOVAL OF SIDEWALK</t>
  </si>
  <si>
    <t>MOBILIZATION</t>
  </si>
  <si>
    <t>base on size of project</t>
  </si>
  <si>
    <t>880(B)</t>
  </si>
  <si>
    <t>SIGNS 16.00 AND UP</t>
  </si>
  <si>
    <t>880(C)</t>
  </si>
  <si>
    <t>BARRICADES (TYPE III)</t>
  </si>
  <si>
    <t>880(E)</t>
  </si>
  <si>
    <t>880(F)</t>
  </si>
  <si>
    <t>880(G)</t>
  </si>
  <si>
    <t>880(H)</t>
  </si>
  <si>
    <t>FLAGGER</t>
  </si>
  <si>
    <t>FD</t>
  </si>
  <si>
    <t>SPECIAL</t>
  </si>
  <si>
    <t>based on condition of subgrade</t>
  </si>
  <si>
    <t>TYPE I AC PATCH WITH TYPE S3 (PG 64-22 OK)</t>
  </si>
  <si>
    <t>QUICK SET FLOWABLE FILL</t>
  </si>
  <si>
    <t>OWNER ALLOWANCE</t>
  </si>
  <si>
    <t>ALLOW</t>
  </si>
  <si>
    <t>855(A)</t>
  </si>
  <si>
    <t>TRAFFIC STRIPE(PLASTIC)(4"WIDE)</t>
  </si>
  <si>
    <t>CONTRACTOR'S QUALITY CONTROL</t>
  </si>
  <si>
    <t>LSUM</t>
  </si>
  <si>
    <t>ASPHALT CONCRETE, TYPE S4 (PG 64-22) (2"THICKNESS)</t>
  </si>
  <si>
    <t>SIDEWALK RAMP</t>
  </si>
  <si>
    <t>610(I)</t>
  </si>
  <si>
    <t>CROSS-STREET DRAINS HES PCC</t>
  </si>
  <si>
    <t>FABRIC REINFORCEMENT(GP-25)</t>
  </si>
  <si>
    <t>855(B)</t>
  </si>
  <si>
    <t>TRAFFIC STRIPE(PLASTIC)(ARROW)</t>
  </si>
  <si>
    <t>BIKE LANE SYMBOL(GREEN BACKGROUND)(PRE-FORMED)</t>
  </si>
  <si>
    <t>BICYCLE SYMBOL WITH SHARROW(WHITE)</t>
  </si>
  <si>
    <t>BICYCLE SYMBOL(NO SHARROW)(WHITE)</t>
  </si>
  <si>
    <t>TYPE I PCC PATCH</t>
  </si>
  <si>
    <t>411(D)</t>
  </si>
  <si>
    <t>TYPE "S5" ASPHALT CONCRETE (LEVEL UP 1")</t>
  </si>
  <si>
    <t>PRE-FORMED BIKE LANE MARKINGS (24'WIDE)(BLM-1)</t>
  </si>
  <si>
    <t>MULTI-AXIAL COMPOSITE PAVING GRID (MCPG-1-7)</t>
  </si>
  <si>
    <t xml:space="preserve">                                                                   PROJECT   NO.CSM 25-001 CONCRETE STREET MAINTENTANCE</t>
  </si>
  <si>
    <r>
      <t xml:space="preserve">By and Between: </t>
    </r>
    <r>
      <rPr>
        <b/>
        <sz val="8"/>
        <rFont val="Arial"/>
        <family val="2"/>
      </rPr>
      <t>City of Tulsa</t>
    </r>
    <r>
      <rPr>
        <sz val="8"/>
        <rFont val="Arial"/>
        <family val="2"/>
      </rPr>
      <t xml:space="preserve">, (ENGINEER) and RECIPIENT. The enclosed electronic media is provided pursuant to your request and is for your limited use in connection with your submittal of Bid Proposal for Project   No. </t>
    </r>
    <r>
      <rPr>
        <b/>
        <sz val="8"/>
        <rFont val="Arial"/>
        <family val="2"/>
      </rPr>
      <t>CSM 25-001 CONCRETE STREET MAINTENTANCE</t>
    </r>
    <r>
      <rPr>
        <sz val="8"/>
        <rFont val="Arial"/>
        <family val="2"/>
      </rPr>
      <t>.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By opening and using this FILE, You AGREE to these TERMS AND CONDITIONS!!!</t>
    </r>
  </si>
  <si>
    <t>PROJECT NO.CSM 25-001</t>
  </si>
  <si>
    <t>CONCRETE STREET MAINTENTANCE</t>
  </si>
  <si>
    <t>JOINT SEAL(SILICONE)</t>
  </si>
  <si>
    <t xml:space="preserve">SPECIAL </t>
  </si>
  <si>
    <t>URBAN RIGHT-OF-WAY RESTORATION</t>
  </si>
  <si>
    <t>PROPOSAL FOR
PROJECT NO. CSM 25-001</t>
  </si>
  <si>
    <r>
      <t xml:space="preserve">therein; to complete said work within </t>
    </r>
    <r>
      <rPr>
        <u/>
        <sz val="12"/>
        <rFont val="Times New Roman"/>
        <family val="1"/>
      </rPr>
      <t xml:space="preserve"> 90  </t>
    </r>
    <r>
      <rPr>
        <sz val="12"/>
        <rFont val="Times New Roman"/>
        <family val="1"/>
      </rPr>
      <t>calendar days after the work order is issued; and to accept 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</si>
</sst>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2"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sz val="11"/>
      <name val="Calibri"/>
      <family val="2"/>
      <scheme val="minor"/>
    </font>
  </fonts>
  <fills count="3">
    <fill>
      <patternFill patternType="none"/>
    </fill>
    <fill>
      <patternFill patternType="gray125"/>
    </fill>
    <fill>
      <patternFill patternType="solid">
        <fgColor indexed="1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20" fillId="0" borderId="0"/>
  </cellStyleXfs>
  <cellXfs count="120">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pplyProtection="1">
      <alignment horizontal="center"/>
      <protection locked="0"/>
    </xf>
    <xf numFmtId="0" fontId="9" fillId="0" borderId="0" xfId="0" applyFont="1" applyAlignment="1">
      <alignment horizontal="left"/>
    </xf>
    <xf numFmtId="0" fontId="0" fillId="0" borderId="0" xfId="0" applyAlignment="1" applyProtection="1">
      <alignment horizontal="center"/>
      <protection locked="0"/>
    </xf>
    <xf numFmtId="164" fontId="0" fillId="0" borderId="5" xfId="0" applyNumberFormat="1" applyBorder="1" applyAlignment="1" applyProtection="1">
      <alignment horizontal="right"/>
      <protection locked="0"/>
    </xf>
    <xf numFmtId="0" fontId="11" fillId="0" borderId="25" xfId="0" applyFont="1" applyBorder="1" applyAlignment="1">
      <alignment horizontal="center" wrapText="1"/>
    </xf>
    <xf numFmtId="0" fontId="11" fillId="0" borderId="26" xfId="0" applyFont="1" applyBorder="1" applyAlignment="1">
      <alignment horizontal="center" wrapText="1"/>
    </xf>
    <xf numFmtId="0" fontId="11" fillId="0" borderId="26" xfId="0" applyFont="1" applyBorder="1" applyAlignment="1">
      <alignment horizontal="center"/>
    </xf>
    <xf numFmtId="0" fontId="11" fillId="0" borderId="26" xfId="0" applyFont="1" applyBorder="1" applyAlignment="1" applyProtection="1">
      <alignment horizontal="center" wrapText="1"/>
      <protection locked="0"/>
    </xf>
    <xf numFmtId="0" fontId="11" fillId="0" borderId="27" xfId="0" applyFont="1" applyBorder="1" applyAlignment="1" applyProtection="1">
      <alignment horizontal="center"/>
      <protection locked="0"/>
    </xf>
    <xf numFmtId="0" fontId="9" fillId="0" borderId="11" xfId="0" applyFont="1" applyBorder="1" applyAlignment="1">
      <alignment horizontal="left"/>
    </xf>
    <xf numFmtId="0" fontId="9" fillId="0" borderId="1" xfId="0" applyFont="1" applyBorder="1" applyAlignment="1">
      <alignment horizontal="center"/>
    </xf>
    <xf numFmtId="0" fontId="0" fillId="0" borderId="1" xfId="0" applyBorder="1" applyAlignment="1">
      <alignment horizontal="center"/>
    </xf>
    <xf numFmtId="0" fontId="0" fillId="0" borderId="1" xfId="0" applyBorder="1" applyAlignment="1" applyProtection="1">
      <alignment horizontal="center"/>
      <protection locked="0"/>
    </xf>
    <xf numFmtId="0" fontId="0" fillId="0" borderId="14" xfId="0" applyBorder="1" applyAlignment="1" applyProtection="1">
      <alignment horizontal="center"/>
      <protection locked="0"/>
    </xf>
    <xf numFmtId="164" fontId="0" fillId="0" borderId="6" xfId="0" applyNumberFormat="1" applyBorder="1" applyAlignment="1" applyProtection="1">
      <alignment horizontal="right"/>
      <protection locked="0"/>
    </xf>
    <xf numFmtId="164" fontId="0" fillId="0" borderId="4" xfId="0" applyNumberFormat="1" applyBorder="1" applyAlignment="1" applyProtection="1">
      <alignment horizontal="right"/>
      <protection locked="0"/>
    </xf>
    <xf numFmtId="164" fontId="0" fillId="0" borderId="27" xfId="0" applyNumberFormat="1" applyBorder="1" applyAlignment="1" applyProtection="1">
      <alignment horizontal="right"/>
      <protection locked="0"/>
    </xf>
    <xf numFmtId="164" fontId="0" fillId="0" borderId="8" xfId="0" applyNumberFormat="1" applyBorder="1" applyAlignment="1" applyProtection="1">
      <alignment horizontal="right"/>
      <protection locked="0"/>
    </xf>
    <xf numFmtId="164" fontId="0" fillId="0" borderId="9" xfId="0" applyNumberFormat="1" applyBorder="1" applyAlignment="1" applyProtection="1">
      <alignment horizontal="right"/>
      <protection locked="0"/>
    </xf>
    <xf numFmtId="0" fontId="0" fillId="0" borderId="12" xfId="0" applyBorder="1" applyAlignment="1">
      <alignment horizontal="center"/>
    </xf>
    <xf numFmtId="0" fontId="10" fillId="0" borderId="6" xfId="0" applyFont="1" applyBorder="1" applyAlignment="1">
      <alignment horizontal="center" wrapText="1"/>
    </xf>
    <xf numFmtId="3" fontId="7" fillId="0" borderId="6" xfId="0" applyNumberFormat="1" applyFont="1" applyBorder="1" applyAlignment="1">
      <alignment horizontal="center"/>
    </xf>
    <xf numFmtId="0" fontId="0" fillId="0" borderId="17" xfId="0" applyBorder="1" applyAlignment="1">
      <alignment horizontal="center"/>
    </xf>
    <xf numFmtId="0" fontId="10" fillId="0" borderId="5" xfId="0" applyFont="1" applyBorder="1" applyAlignment="1">
      <alignment horizontal="center" wrapText="1"/>
    </xf>
    <xf numFmtId="0" fontId="10" fillId="0" borderId="2" xfId="0" applyFont="1" applyBorder="1" applyAlignment="1">
      <alignment wrapText="1"/>
    </xf>
    <xf numFmtId="0" fontId="0" fillId="0" borderId="5" xfId="0" applyBorder="1" applyAlignment="1">
      <alignment horizontal="center"/>
    </xf>
    <xf numFmtId="3" fontId="7" fillId="0" borderId="5" xfId="0" applyNumberFormat="1" applyFont="1" applyBorder="1" applyAlignment="1">
      <alignment horizontal="center"/>
    </xf>
    <xf numFmtId="3" fontId="7" fillId="0" borderId="1" xfId="0" applyNumberFormat="1" applyFont="1" applyBorder="1" applyAlignment="1">
      <alignment horizontal="center"/>
    </xf>
    <xf numFmtId="0" fontId="0" fillId="0" borderId="1" xfId="0" applyBorder="1"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164" fontId="7" fillId="0" borderId="5" xfId="0" applyNumberFormat="1" applyFont="1" applyBorder="1" applyAlignment="1" applyProtection="1">
      <alignment horizontal="right"/>
      <protection locked="0"/>
    </xf>
    <xf numFmtId="0" fontId="7" fillId="0" borderId="28" xfId="1" applyFont="1" applyBorder="1" applyAlignment="1">
      <alignment horizontal="center"/>
    </xf>
    <xf numFmtId="0" fontId="7" fillId="0" borderId="1" xfId="1" applyFont="1" applyBorder="1" applyAlignment="1">
      <alignment horizontal="left"/>
    </xf>
    <xf numFmtId="0" fontId="7" fillId="0" borderId="1" xfId="1" applyFont="1" applyBorder="1" applyAlignment="1">
      <alignment horizontal="center"/>
    </xf>
    <xf numFmtId="3" fontId="7" fillId="0" borderId="1" xfId="1" applyNumberFormat="1" applyFont="1" applyBorder="1" applyAlignment="1">
      <alignment horizontal="center"/>
    </xf>
    <xf numFmtId="164" fontId="7" fillId="0" borderId="1" xfId="1" applyNumberFormat="1" applyFont="1" applyBorder="1" applyAlignment="1" applyProtection="1">
      <alignment horizontal="right"/>
      <protection locked="0"/>
    </xf>
    <xf numFmtId="0" fontId="7" fillId="0" borderId="5" xfId="1" applyFont="1" applyBorder="1" applyAlignment="1">
      <alignment horizontal="left"/>
    </xf>
    <xf numFmtId="0" fontId="7" fillId="0" borderId="5" xfId="1" applyFont="1" applyBorder="1" applyAlignment="1">
      <alignment horizontal="center"/>
    </xf>
    <xf numFmtId="164" fontId="7" fillId="0" borderId="5" xfId="1" applyNumberFormat="1" applyFont="1" applyBorder="1" applyAlignment="1" applyProtection="1">
      <alignment horizontal="right"/>
      <protection locked="0"/>
    </xf>
    <xf numFmtId="165" fontId="0" fillId="0" borderId="1" xfId="0" applyNumberFormat="1" applyBorder="1" applyAlignment="1">
      <alignment horizontal="center"/>
    </xf>
    <xf numFmtId="0" fontId="0" fillId="0" borderId="1" xfId="0" applyBorder="1" applyAlignment="1">
      <alignment horizontal="left" wrapText="1"/>
    </xf>
    <xf numFmtId="0" fontId="0" fillId="0" borderId="29" xfId="0" applyBorder="1" applyAlignment="1">
      <alignment horizontal="center"/>
    </xf>
    <xf numFmtId="0" fontId="0" fillId="0" borderId="29" xfId="0" applyBorder="1" applyAlignment="1">
      <alignment horizontal="left"/>
    </xf>
    <xf numFmtId="0" fontId="11" fillId="0" borderId="27" xfId="0" applyFont="1" applyBorder="1" applyAlignment="1">
      <alignment horizontal="center"/>
    </xf>
    <xf numFmtId="3" fontId="7" fillId="0" borderId="29" xfId="0" applyNumberFormat="1"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8" xfId="0" applyBorder="1" applyAlignment="1">
      <alignment horizontal="left"/>
    </xf>
    <xf numFmtId="3" fontId="7" fillId="0" borderId="8" xfId="0" applyNumberFormat="1" applyFont="1" applyBorder="1" applyAlignment="1">
      <alignment horizontal="center"/>
    </xf>
    <xf numFmtId="3" fontId="21" fillId="0" borderId="1" xfId="0" applyNumberFormat="1" applyFont="1" applyBorder="1" applyAlignment="1">
      <alignment horizontal="center"/>
    </xf>
    <xf numFmtId="3" fontId="21" fillId="0" borderId="1" xfId="1" applyNumberFormat="1" applyFont="1" applyBorder="1" applyAlignment="1">
      <alignment horizontal="center"/>
    </xf>
    <xf numFmtId="0" fontId="21" fillId="0" borderId="1" xfId="1" applyFont="1" applyBorder="1" applyAlignment="1">
      <alignment horizontal="center"/>
    </xf>
    <xf numFmtId="0" fontId="21" fillId="0" borderId="1" xfId="0" applyFont="1" applyBorder="1" applyAlignment="1">
      <alignment horizontal="center"/>
    </xf>
    <xf numFmtId="0" fontId="7" fillId="0" borderId="30" xfId="0" applyFont="1" applyBorder="1" applyAlignment="1">
      <alignment horizontal="center"/>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2" fillId="0" borderId="0" xfId="0" applyFont="1" applyAlignment="1" applyProtection="1">
      <alignment horizontal="center"/>
      <protection hidden="1"/>
    </xf>
    <xf numFmtId="0" fontId="8" fillId="0" borderId="18"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zoomScaleNormal="100" zoomScaleSheetLayoutView="90" workbookViewId="0">
      <selection activeCell="J68" sqref="J68"/>
    </sheetView>
  </sheetViews>
  <sheetFormatPr defaultRowHeight="12.75" x14ac:dyDescent="0.2"/>
  <cols>
    <col min="14" max="14" width="9.140625" customWidth="1"/>
  </cols>
  <sheetData>
    <row r="1" spans="1:14" x14ac:dyDescent="0.2">
      <c r="A1" s="98" t="s">
        <v>51</v>
      </c>
      <c r="B1" s="98"/>
      <c r="C1" s="98"/>
      <c r="D1" s="98"/>
      <c r="E1" s="98"/>
      <c r="F1" s="98"/>
      <c r="G1" s="98"/>
      <c r="H1" s="98"/>
      <c r="I1" s="98"/>
      <c r="J1" s="98"/>
      <c r="K1" s="98"/>
      <c r="L1" s="98"/>
      <c r="M1" s="98"/>
      <c r="N1" s="98"/>
    </row>
    <row r="2" spans="1:14" x14ac:dyDescent="0.2">
      <c r="A2" s="99" t="s">
        <v>166</v>
      </c>
      <c r="B2" s="99"/>
      <c r="C2" s="99"/>
      <c r="D2" s="99"/>
      <c r="E2" s="99"/>
      <c r="F2" s="99"/>
      <c r="G2" s="99"/>
      <c r="H2" s="99"/>
      <c r="I2" s="99"/>
      <c r="J2" s="99"/>
      <c r="K2" s="99"/>
      <c r="L2" s="99"/>
      <c r="M2" s="99"/>
      <c r="N2" s="99"/>
    </row>
    <row r="8" spans="1:14" x14ac:dyDescent="0.2">
      <c r="A8" s="23" t="s">
        <v>52</v>
      </c>
      <c r="B8" s="24"/>
      <c r="C8" s="24"/>
      <c r="D8" s="24"/>
      <c r="E8" s="24"/>
      <c r="F8" s="24"/>
      <c r="G8" s="24"/>
      <c r="H8" s="24"/>
      <c r="I8" s="24"/>
      <c r="J8" s="24"/>
      <c r="K8" s="24"/>
      <c r="L8" s="24"/>
      <c r="M8" s="24"/>
      <c r="N8" s="24"/>
    </row>
    <row r="9" spans="1:14" x14ac:dyDescent="0.2">
      <c r="A9" s="24" t="s">
        <v>53</v>
      </c>
      <c r="B9" s="24"/>
      <c r="C9" s="24"/>
      <c r="D9" s="24"/>
      <c r="E9" s="24"/>
      <c r="F9" s="24"/>
      <c r="G9" s="24"/>
      <c r="H9" s="24"/>
      <c r="I9" s="24"/>
      <c r="J9" s="24"/>
      <c r="K9" s="24"/>
      <c r="L9" s="24"/>
      <c r="M9" s="24"/>
      <c r="N9" s="24"/>
    </row>
    <row r="10" spans="1:14" x14ac:dyDescent="0.2">
      <c r="A10" s="24" t="s">
        <v>54</v>
      </c>
      <c r="B10" s="24"/>
      <c r="C10" s="24"/>
      <c r="D10" s="24"/>
      <c r="E10" s="24"/>
      <c r="F10" s="24"/>
      <c r="G10" s="24"/>
      <c r="H10" s="24"/>
      <c r="I10" s="24"/>
      <c r="J10" s="24"/>
      <c r="K10" s="24"/>
      <c r="L10" s="24"/>
      <c r="M10" s="24"/>
      <c r="N10" s="24"/>
    </row>
    <row r="11" spans="1:14" x14ac:dyDescent="0.2">
      <c r="A11" s="24" t="s">
        <v>55</v>
      </c>
      <c r="B11" s="24"/>
      <c r="C11" s="24"/>
      <c r="D11" s="24"/>
      <c r="E11" s="24"/>
      <c r="F11" s="24"/>
      <c r="G11" s="24"/>
      <c r="H11" s="24"/>
      <c r="I11" s="24"/>
      <c r="J11" s="24"/>
      <c r="K11" s="24"/>
      <c r="L11" s="24"/>
      <c r="M11" s="24"/>
      <c r="N11" s="24"/>
    </row>
    <row r="12" spans="1:14" x14ac:dyDescent="0.2">
      <c r="A12" s="25" t="s">
        <v>56</v>
      </c>
      <c r="B12" s="24"/>
      <c r="C12" s="24"/>
      <c r="D12" s="24"/>
      <c r="E12" s="24"/>
      <c r="F12" s="24"/>
      <c r="G12" s="24"/>
      <c r="H12" s="24"/>
      <c r="I12" s="24"/>
      <c r="J12" s="24"/>
      <c r="K12" s="24"/>
      <c r="L12" s="24"/>
      <c r="M12" s="24"/>
      <c r="N12" s="24"/>
    </row>
    <row r="13" spans="1:14" x14ac:dyDescent="0.2">
      <c r="A13" s="25" t="s">
        <v>57</v>
      </c>
      <c r="B13" s="24"/>
      <c r="C13" s="24"/>
      <c r="D13" s="24"/>
      <c r="E13" s="24"/>
      <c r="F13" s="24"/>
      <c r="G13" s="24"/>
      <c r="H13" s="24"/>
      <c r="I13" s="24"/>
      <c r="J13" s="24"/>
      <c r="K13" s="24"/>
      <c r="L13" s="24"/>
      <c r="M13" s="24"/>
      <c r="N13" s="24"/>
    </row>
    <row r="14" spans="1:14" x14ac:dyDescent="0.2">
      <c r="A14" s="25" t="s">
        <v>58</v>
      </c>
      <c r="B14" s="24"/>
      <c r="C14" s="24"/>
      <c r="D14" s="24"/>
      <c r="E14" s="24"/>
      <c r="F14" s="24"/>
      <c r="G14" s="24"/>
      <c r="H14" s="24"/>
      <c r="I14" s="24"/>
      <c r="J14" s="24"/>
      <c r="K14" s="24"/>
      <c r="L14" s="24"/>
      <c r="M14" s="24"/>
      <c r="N14" s="24"/>
    </row>
    <row r="15" spans="1:14" x14ac:dyDescent="0.2">
      <c r="A15" s="25" t="s">
        <v>59</v>
      </c>
      <c r="B15" s="24"/>
      <c r="C15" s="24"/>
      <c r="D15" s="24"/>
      <c r="E15" s="24"/>
      <c r="F15" s="24"/>
      <c r="G15" s="24"/>
      <c r="H15" s="24"/>
      <c r="I15" s="24"/>
      <c r="J15" s="24"/>
      <c r="K15" s="24"/>
      <c r="L15" s="24"/>
      <c r="M15" s="24"/>
      <c r="N15" s="24"/>
    </row>
    <row r="16" spans="1:14" x14ac:dyDescent="0.2">
      <c r="A16" s="25"/>
      <c r="B16" s="24"/>
      <c r="C16" s="24"/>
      <c r="D16" s="24"/>
      <c r="E16" s="24"/>
      <c r="F16" s="24"/>
      <c r="G16" s="24"/>
      <c r="H16" s="24"/>
      <c r="I16" s="24"/>
      <c r="J16" s="24"/>
      <c r="K16" s="24"/>
      <c r="L16" s="24"/>
      <c r="M16" s="24"/>
      <c r="N16" s="24"/>
    </row>
    <row r="17" spans="1:14" x14ac:dyDescent="0.2">
      <c r="A17" s="23"/>
      <c r="B17" s="24"/>
      <c r="C17" s="24"/>
      <c r="D17" s="24"/>
      <c r="E17" s="24"/>
      <c r="F17" s="24"/>
      <c r="G17" s="24"/>
      <c r="H17" s="24"/>
      <c r="I17" s="24"/>
      <c r="J17" s="24"/>
      <c r="K17" s="24"/>
      <c r="L17" s="24"/>
      <c r="M17" s="24"/>
      <c r="N17" s="24"/>
    </row>
    <row r="18" spans="1:14" x14ac:dyDescent="0.2">
      <c r="A18" s="24"/>
      <c r="B18" s="24"/>
      <c r="C18" s="24"/>
      <c r="D18" s="24"/>
      <c r="E18" s="24"/>
      <c r="F18" s="24"/>
      <c r="G18" s="24"/>
      <c r="H18" s="24"/>
      <c r="I18" s="24"/>
      <c r="J18" s="24"/>
      <c r="K18" s="24"/>
      <c r="L18" s="24"/>
      <c r="M18" s="24"/>
      <c r="N18" s="24"/>
    </row>
    <row r="19" spans="1:14" x14ac:dyDescent="0.2">
      <c r="A19" s="26"/>
      <c r="B19" s="24"/>
      <c r="C19" s="24"/>
      <c r="D19" s="24"/>
      <c r="E19" s="24"/>
      <c r="F19" s="24"/>
      <c r="G19" s="24"/>
      <c r="H19" s="24"/>
      <c r="I19" s="24"/>
      <c r="J19" s="24"/>
      <c r="K19" s="24"/>
      <c r="L19" s="24"/>
      <c r="M19" s="24"/>
      <c r="N19" s="24"/>
    </row>
    <row r="20" spans="1:14" x14ac:dyDescent="0.2">
      <c r="A20" s="23"/>
      <c r="B20" s="24"/>
      <c r="C20" s="24"/>
      <c r="D20" s="24"/>
      <c r="E20" s="24"/>
      <c r="F20" s="24"/>
      <c r="G20" s="24"/>
      <c r="H20" s="24"/>
      <c r="I20" s="24"/>
      <c r="J20" s="24"/>
      <c r="K20" s="24"/>
      <c r="L20" s="24"/>
      <c r="M20" s="24"/>
      <c r="N20" s="24"/>
    </row>
    <row r="21" spans="1:14" x14ac:dyDescent="0.2">
      <c r="A21" s="36"/>
      <c r="B21" s="24"/>
      <c r="C21" s="24"/>
      <c r="D21" s="24"/>
      <c r="E21" s="24"/>
      <c r="F21" s="24"/>
      <c r="G21" s="24"/>
      <c r="H21" s="24"/>
      <c r="I21" s="24"/>
      <c r="J21" s="24"/>
      <c r="K21" s="24"/>
      <c r="L21" s="24"/>
      <c r="M21" s="24"/>
      <c r="N21" s="24"/>
    </row>
    <row r="22" spans="1:14" x14ac:dyDescent="0.2">
      <c r="A22" s="36"/>
      <c r="B22" s="24"/>
      <c r="C22" s="24"/>
      <c r="D22" s="24"/>
      <c r="E22" s="24"/>
      <c r="F22" s="24"/>
      <c r="G22" s="24"/>
      <c r="H22" s="24"/>
      <c r="I22" s="24"/>
      <c r="J22" s="24"/>
      <c r="K22" s="24"/>
      <c r="L22" s="24"/>
      <c r="M22" s="24"/>
      <c r="N22" s="24"/>
    </row>
    <row r="23" spans="1:14" x14ac:dyDescent="0.2">
      <c r="A23" s="36"/>
      <c r="B23" s="24"/>
      <c r="C23" s="24"/>
      <c r="D23" s="24"/>
      <c r="E23" s="24"/>
      <c r="F23" s="24"/>
      <c r="G23" s="24"/>
      <c r="H23" s="24"/>
      <c r="I23" s="24"/>
      <c r="J23" s="24"/>
      <c r="K23" s="24"/>
      <c r="L23" s="24"/>
      <c r="M23" s="24"/>
      <c r="N23" s="24"/>
    </row>
    <row r="24" spans="1:14" x14ac:dyDescent="0.2">
      <c r="A24" s="24"/>
      <c r="B24" s="24"/>
      <c r="C24" s="24"/>
      <c r="D24" s="24"/>
      <c r="E24" s="24"/>
      <c r="F24" s="24"/>
      <c r="G24" s="24"/>
      <c r="H24" s="24"/>
      <c r="I24" s="24"/>
      <c r="J24" s="24"/>
      <c r="K24" s="24"/>
      <c r="L24" s="24"/>
      <c r="M24" s="24"/>
      <c r="N24" s="24"/>
    </row>
    <row r="25" spans="1:14" x14ac:dyDescent="0.2">
      <c r="A25" s="27" t="s">
        <v>60</v>
      </c>
      <c r="B25" s="24"/>
      <c r="C25" s="24"/>
      <c r="D25" s="24"/>
      <c r="E25" s="24"/>
      <c r="F25" s="24"/>
      <c r="G25" s="24"/>
      <c r="H25" s="24"/>
      <c r="I25" s="24"/>
      <c r="J25" s="24"/>
      <c r="K25" s="24"/>
      <c r="L25" s="24"/>
      <c r="M25" s="24"/>
      <c r="N25" s="24"/>
    </row>
    <row r="26" spans="1:14" x14ac:dyDescent="0.2">
      <c r="A26" s="25"/>
      <c r="B26" s="24"/>
      <c r="C26" s="24"/>
      <c r="D26" s="24"/>
      <c r="E26" s="24"/>
      <c r="F26" s="24"/>
      <c r="G26" s="24"/>
      <c r="H26" s="24"/>
      <c r="I26" s="24"/>
      <c r="J26" s="24"/>
      <c r="K26" s="24"/>
      <c r="L26" s="24"/>
      <c r="M26" s="24"/>
      <c r="N26" s="24"/>
    </row>
    <row r="27" spans="1:14" x14ac:dyDescent="0.2">
      <c r="A27" s="100" t="s">
        <v>167</v>
      </c>
      <c r="B27" s="100"/>
      <c r="C27" s="100"/>
      <c r="D27" s="100"/>
      <c r="E27" s="100"/>
      <c r="F27" s="100"/>
      <c r="G27" s="100"/>
      <c r="H27" s="100"/>
      <c r="I27" s="100"/>
      <c r="J27" s="100"/>
      <c r="K27" s="100"/>
      <c r="L27" s="100"/>
      <c r="M27" s="100"/>
      <c r="N27" s="100"/>
    </row>
    <row r="28" spans="1:14" x14ac:dyDescent="0.2">
      <c r="A28" s="100"/>
      <c r="B28" s="100"/>
      <c r="C28" s="100"/>
      <c r="D28" s="100"/>
      <c r="E28" s="100"/>
      <c r="F28" s="100"/>
      <c r="G28" s="100"/>
      <c r="H28" s="100"/>
      <c r="I28" s="100"/>
      <c r="J28" s="100"/>
      <c r="K28" s="100"/>
      <c r="L28" s="100"/>
      <c r="M28" s="100"/>
      <c r="N28" s="100"/>
    </row>
    <row r="29" spans="1:14" x14ac:dyDescent="0.2">
      <c r="A29" s="100"/>
      <c r="B29" s="100"/>
      <c r="C29" s="100"/>
      <c r="D29" s="100"/>
      <c r="E29" s="100"/>
      <c r="F29" s="100"/>
      <c r="G29" s="100"/>
      <c r="H29" s="100"/>
      <c r="I29" s="100"/>
      <c r="J29" s="100"/>
      <c r="K29" s="100"/>
      <c r="L29" s="100"/>
      <c r="M29" s="100"/>
      <c r="N29" s="100"/>
    </row>
    <row r="30" spans="1:14" x14ac:dyDescent="0.2">
      <c r="A30" s="100"/>
      <c r="B30" s="100"/>
      <c r="C30" s="100"/>
      <c r="D30" s="100"/>
      <c r="E30" s="100"/>
      <c r="F30" s="100"/>
      <c r="G30" s="100"/>
      <c r="H30" s="100"/>
      <c r="I30" s="100"/>
      <c r="J30" s="100"/>
      <c r="K30" s="100"/>
      <c r="L30" s="100"/>
      <c r="M30" s="100"/>
      <c r="N30" s="100"/>
    </row>
    <row r="31" spans="1:14" x14ac:dyDescent="0.2">
      <c r="A31" s="100"/>
      <c r="B31" s="100"/>
      <c r="C31" s="100"/>
      <c r="D31" s="100"/>
      <c r="E31" s="100"/>
      <c r="F31" s="100"/>
      <c r="G31" s="100"/>
      <c r="H31" s="100"/>
      <c r="I31" s="100"/>
      <c r="J31" s="100"/>
      <c r="K31" s="100"/>
      <c r="L31" s="100"/>
      <c r="M31" s="100"/>
      <c r="N31" s="100"/>
    </row>
    <row r="32" spans="1:14" x14ac:dyDescent="0.2">
      <c r="A32" s="100"/>
      <c r="B32" s="100"/>
      <c r="C32" s="100"/>
      <c r="D32" s="100"/>
      <c r="E32" s="100"/>
      <c r="F32" s="100"/>
      <c r="G32" s="100"/>
      <c r="H32" s="100"/>
      <c r="I32" s="100"/>
      <c r="J32" s="100"/>
      <c r="K32" s="100"/>
      <c r="L32" s="100"/>
      <c r="M32" s="100"/>
      <c r="N32" s="100"/>
    </row>
    <row r="33" spans="1:14" x14ac:dyDescent="0.2">
      <c r="A33" s="100"/>
      <c r="B33" s="100"/>
      <c r="C33" s="100"/>
      <c r="D33" s="100"/>
      <c r="E33" s="100"/>
      <c r="F33" s="100"/>
      <c r="G33" s="100"/>
      <c r="H33" s="100"/>
      <c r="I33" s="100"/>
      <c r="J33" s="100"/>
      <c r="K33" s="100"/>
      <c r="L33" s="100"/>
      <c r="M33" s="100"/>
      <c r="N33" s="100"/>
    </row>
    <row r="34" spans="1:14" x14ac:dyDescent="0.2">
      <c r="A34" s="100"/>
      <c r="B34" s="100"/>
      <c r="C34" s="100"/>
      <c r="D34" s="100"/>
      <c r="E34" s="100"/>
      <c r="F34" s="100"/>
      <c r="G34" s="100"/>
      <c r="H34" s="100"/>
      <c r="I34" s="100"/>
      <c r="J34" s="100"/>
      <c r="K34" s="100"/>
      <c r="L34" s="100"/>
      <c r="M34" s="100"/>
      <c r="N34" s="100"/>
    </row>
    <row r="35" spans="1:14" x14ac:dyDescent="0.2">
      <c r="A35" s="100"/>
      <c r="B35" s="100"/>
      <c r="C35" s="100"/>
      <c r="D35" s="100"/>
      <c r="E35" s="100"/>
      <c r="F35" s="100"/>
      <c r="G35" s="100"/>
      <c r="H35" s="100"/>
      <c r="I35" s="100"/>
      <c r="J35" s="100"/>
      <c r="K35" s="100"/>
      <c r="L35" s="100"/>
      <c r="M35" s="100"/>
      <c r="N35" s="100"/>
    </row>
    <row r="36" spans="1:14" x14ac:dyDescent="0.2">
      <c r="A36" s="100"/>
      <c r="B36" s="100"/>
      <c r="C36" s="100"/>
      <c r="D36" s="100"/>
      <c r="E36" s="100"/>
      <c r="F36" s="100"/>
      <c r="G36" s="100"/>
      <c r="H36" s="100"/>
      <c r="I36" s="100"/>
      <c r="J36" s="100"/>
      <c r="K36" s="100"/>
      <c r="L36" s="100"/>
      <c r="M36" s="100"/>
      <c r="N36" s="100"/>
    </row>
    <row r="37" spans="1:14" x14ac:dyDescent="0.2">
      <c r="A37" s="100"/>
      <c r="B37" s="100"/>
      <c r="C37" s="100"/>
      <c r="D37" s="100"/>
      <c r="E37" s="100"/>
      <c r="F37" s="100"/>
      <c r="G37" s="100"/>
      <c r="H37" s="100"/>
      <c r="I37" s="100"/>
      <c r="J37" s="100"/>
      <c r="K37" s="100"/>
      <c r="L37" s="100"/>
      <c r="M37" s="100"/>
      <c r="N37" s="100"/>
    </row>
    <row r="38" spans="1:14" x14ac:dyDescent="0.2">
      <c r="A38" s="100"/>
      <c r="B38" s="100"/>
      <c r="C38" s="100"/>
      <c r="D38" s="100"/>
      <c r="E38" s="100"/>
      <c r="F38" s="100"/>
      <c r="G38" s="100"/>
      <c r="H38" s="100"/>
      <c r="I38" s="100"/>
      <c r="J38" s="100"/>
      <c r="K38" s="100"/>
      <c r="L38" s="100"/>
      <c r="M38" s="100"/>
      <c r="N38" s="100"/>
    </row>
    <row r="39" spans="1:14" x14ac:dyDescent="0.2">
      <c r="A39" s="100"/>
      <c r="B39" s="100"/>
      <c r="C39" s="100"/>
      <c r="D39" s="100"/>
      <c r="E39" s="100"/>
      <c r="F39" s="100"/>
      <c r="G39" s="100"/>
      <c r="H39" s="100"/>
      <c r="I39" s="100"/>
      <c r="J39" s="100"/>
      <c r="K39" s="100"/>
      <c r="L39" s="100"/>
      <c r="M39" s="100"/>
      <c r="N39" s="100"/>
    </row>
    <row r="40" spans="1:14" x14ac:dyDescent="0.2">
      <c r="A40" s="100"/>
      <c r="B40" s="100"/>
      <c r="C40" s="100"/>
      <c r="D40" s="100"/>
      <c r="E40" s="100"/>
      <c r="F40" s="100"/>
      <c r="G40" s="100"/>
      <c r="H40" s="100"/>
      <c r="I40" s="100"/>
      <c r="J40" s="100"/>
      <c r="K40" s="100"/>
      <c r="L40" s="100"/>
      <c r="M40" s="100"/>
      <c r="N40" s="100"/>
    </row>
    <row r="41" spans="1:14" x14ac:dyDescent="0.2">
      <c r="A41" s="100"/>
      <c r="B41" s="100"/>
      <c r="C41" s="100"/>
      <c r="D41" s="100"/>
      <c r="E41" s="100"/>
      <c r="F41" s="100"/>
      <c r="G41" s="100"/>
      <c r="H41" s="100"/>
      <c r="I41" s="100"/>
      <c r="J41" s="100"/>
      <c r="K41" s="100"/>
      <c r="L41" s="100"/>
      <c r="M41" s="100"/>
      <c r="N41" s="100"/>
    </row>
    <row r="42" spans="1:14" x14ac:dyDescent="0.2">
      <c r="A42" s="100"/>
      <c r="B42" s="100"/>
      <c r="C42" s="100"/>
      <c r="D42" s="100"/>
      <c r="E42" s="100"/>
      <c r="F42" s="100"/>
      <c r="G42" s="100"/>
      <c r="H42" s="100"/>
      <c r="I42" s="100"/>
      <c r="J42" s="100"/>
      <c r="K42" s="100"/>
      <c r="L42" s="100"/>
      <c r="M42" s="100"/>
      <c r="N42" s="100"/>
    </row>
  </sheetData>
  <mergeCells count="3">
    <mergeCell ref="A1:N1"/>
    <mergeCell ref="A2:N2"/>
    <mergeCell ref="A27:N42"/>
  </mergeCells>
  <phoneticPr fontId="0" type="noConversion"/>
  <pageMargins left="0.75" right="0.75" top="1" bottom="1" header="0.5" footer="0.5"/>
  <pageSetup scale="70"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election activeCell="H51" sqref="H51"/>
    </sheetView>
  </sheetViews>
  <sheetFormatPr defaultRowHeight="12.75" x14ac:dyDescent="0.2"/>
  <sheetData>
    <row r="1" spans="1:10" ht="15.75" x14ac:dyDescent="0.25">
      <c r="A1" s="1"/>
      <c r="B1" s="101" t="s">
        <v>70</v>
      </c>
      <c r="C1" s="101"/>
      <c r="D1" s="101"/>
      <c r="E1" s="101"/>
      <c r="F1" s="101"/>
      <c r="G1" s="101"/>
      <c r="H1" s="101"/>
      <c r="I1" s="101"/>
      <c r="J1" s="101"/>
    </row>
    <row r="2" spans="1:10" ht="15.75" x14ac:dyDescent="0.25">
      <c r="A2" s="1"/>
      <c r="B2" s="101" t="s">
        <v>168</v>
      </c>
      <c r="C2" s="101"/>
      <c r="D2" s="101"/>
      <c r="E2" s="101"/>
      <c r="F2" s="101"/>
      <c r="G2" s="101"/>
      <c r="H2" s="101"/>
      <c r="I2" s="101"/>
      <c r="J2" s="101"/>
    </row>
    <row r="3" spans="1:10" ht="15.75" x14ac:dyDescent="0.25">
      <c r="A3" s="1"/>
      <c r="B3" s="101" t="s">
        <v>169</v>
      </c>
      <c r="C3" s="101" t="s">
        <v>68</v>
      </c>
      <c r="D3" s="101" t="s">
        <v>68</v>
      </c>
      <c r="E3" s="101" t="s">
        <v>68</v>
      </c>
      <c r="F3" s="101" t="s">
        <v>68</v>
      </c>
      <c r="G3" s="101" t="s">
        <v>68</v>
      </c>
      <c r="H3" s="101" t="s">
        <v>68</v>
      </c>
      <c r="I3" s="101" t="s">
        <v>68</v>
      </c>
      <c r="J3" s="101" t="s">
        <v>68</v>
      </c>
    </row>
    <row r="4" spans="1:10" ht="15.75" x14ac:dyDescent="0.25">
      <c r="A4" s="1"/>
      <c r="B4" s="101"/>
      <c r="C4" s="101"/>
      <c r="D4" s="101"/>
      <c r="E4" s="101"/>
      <c r="F4" s="101"/>
      <c r="G4" s="101"/>
      <c r="H4" s="101"/>
      <c r="I4" s="101"/>
      <c r="J4" s="101"/>
    </row>
    <row r="5" spans="1:10" ht="15.75" x14ac:dyDescent="0.25">
      <c r="A5" s="1"/>
      <c r="B5" s="101"/>
      <c r="C5" s="101"/>
      <c r="D5" s="101"/>
      <c r="E5" s="101"/>
      <c r="F5" s="101"/>
      <c r="G5" s="101"/>
      <c r="H5" s="101"/>
      <c r="I5" s="101"/>
      <c r="J5" s="101"/>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61</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174</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64</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83" orientation="portrait" r:id="rId1"/>
  <headerFooter alignWithMargins="0">
    <oddFooter>&amp;L&amp;8 10/31/2014&amp;CP-&amp;P+1.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34"/>
  <sheetViews>
    <sheetView showZeros="0" tabSelected="1" zoomScaleNormal="100" zoomScaleSheetLayoutView="80" workbookViewId="0">
      <selection activeCell="E65" sqref="E65"/>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 min="8" max="8" width="40.140625" hidden="1" customWidth="1"/>
    <col min="9" max="9" width="16.140625" hidden="1" customWidth="1"/>
  </cols>
  <sheetData>
    <row r="1" spans="1:9" ht="13.9" customHeight="1" x14ac:dyDescent="0.2">
      <c r="A1" s="102" t="s">
        <v>173</v>
      </c>
      <c r="B1" s="103"/>
      <c r="C1" s="103"/>
      <c r="D1" s="103"/>
      <c r="E1" s="103"/>
      <c r="F1" s="103"/>
      <c r="G1" s="104"/>
    </row>
    <row r="2" spans="1:9" x14ac:dyDescent="0.2">
      <c r="A2" s="105"/>
      <c r="B2" s="106"/>
      <c r="C2" s="106"/>
      <c r="D2" s="106"/>
      <c r="E2" s="106"/>
      <c r="F2" s="106"/>
      <c r="G2" s="107"/>
    </row>
    <row r="3" spans="1:9" x14ac:dyDescent="0.2">
      <c r="A3" s="105"/>
      <c r="B3" s="106"/>
      <c r="C3" s="106"/>
      <c r="D3" s="106"/>
      <c r="E3" s="106"/>
      <c r="F3" s="106"/>
      <c r="G3" s="107"/>
    </row>
    <row r="4" spans="1:9" ht="13.5" thickBot="1" x14ac:dyDescent="0.25">
      <c r="A4" s="108"/>
      <c r="B4" s="109"/>
      <c r="C4" s="109"/>
      <c r="D4" s="109"/>
      <c r="E4" s="109"/>
      <c r="F4" s="109"/>
      <c r="G4" s="110"/>
    </row>
    <row r="5" spans="1:9" s="13" customFormat="1" ht="31.5" customHeight="1" x14ac:dyDescent="0.2">
      <c r="A5" s="47" t="s">
        <v>17</v>
      </c>
      <c r="B5" s="48" t="s">
        <v>18</v>
      </c>
      <c r="C5" s="49" t="s">
        <v>19</v>
      </c>
      <c r="D5" s="49" t="s">
        <v>20</v>
      </c>
      <c r="E5" s="49" t="s">
        <v>21</v>
      </c>
      <c r="F5" s="50" t="s">
        <v>67</v>
      </c>
      <c r="G5" s="51" t="s">
        <v>22</v>
      </c>
    </row>
    <row r="6" spans="1:9" ht="15" customHeight="1" thickBot="1" x14ac:dyDescent="0.25">
      <c r="A6" s="52"/>
      <c r="B6" s="53"/>
      <c r="C6" s="54"/>
      <c r="D6" s="54"/>
      <c r="E6" s="54"/>
      <c r="F6" s="55"/>
      <c r="G6" s="56"/>
    </row>
    <row r="7" spans="1:9" ht="15" customHeight="1" thickBot="1" x14ac:dyDescent="0.3">
      <c r="A7" s="65">
        <v>1</v>
      </c>
      <c r="B7" s="66" t="s">
        <v>80</v>
      </c>
      <c r="C7" s="67" t="s">
        <v>81</v>
      </c>
      <c r="D7" s="68" t="s">
        <v>82</v>
      </c>
      <c r="E7" s="93">
        <v>940</v>
      </c>
      <c r="F7" s="57"/>
      <c r="G7" s="59">
        <f t="shared" ref="G7:G51" si="0">SUM(E7*F7)</f>
        <v>0</v>
      </c>
      <c r="H7" t="s">
        <v>83</v>
      </c>
      <c r="I7" t="s">
        <v>84</v>
      </c>
    </row>
    <row r="8" spans="1:9" ht="15" customHeight="1" thickBot="1" x14ac:dyDescent="0.3">
      <c r="A8" s="65">
        <f t="shared" ref="A8:A51" si="1">A7+1</f>
        <v>2</v>
      </c>
      <c r="B8" s="66" t="s">
        <v>85</v>
      </c>
      <c r="C8" s="67" t="s">
        <v>86</v>
      </c>
      <c r="D8" s="68" t="s">
        <v>77</v>
      </c>
      <c r="E8" s="93">
        <v>600</v>
      </c>
      <c r="F8" s="46"/>
      <c r="G8" s="59">
        <f t="shared" si="0"/>
        <v>0</v>
      </c>
      <c r="H8" t="s">
        <v>87</v>
      </c>
    </row>
    <row r="9" spans="1:9" ht="15" customHeight="1" thickBot="1" x14ac:dyDescent="0.3">
      <c r="A9" s="65">
        <f t="shared" si="1"/>
        <v>3</v>
      </c>
      <c r="B9" s="54" t="s">
        <v>88</v>
      </c>
      <c r="C9" s="71" t="s">
        <v>89</v>
      </c>
      <c r="D9" s="54" t="s">
        <v>82</v>
      </c>
      <c r="E9" s="93">
        <v>1000</v>
      </c>
      <c r="F9" s="46"/>
      <c r="G9" s="59">
        <f t="shared" si="0"/>
        <v>0</v>
      </c>
      <c r="H9" t="s">
        <v>83</v>
      </c>
      <c r="I9" t="s">
        <v>84</v>
      </c>
    </row>
    <row r="10" spans="1:9" ht="15" customHeight="1" thickBot="1" x14ac:dyDescent="0.3">
      <c r="A10" s="65">
        <f t="shared" si="1"/>
        <v>4</v>
      </c>
      <c r="B10" s="54" t="s">
        <v>90</v>
      </c>
      <c r="C10" s="71" t="s">
        <v>91</v>
      </c>
      <c r="D10" s="54" t="s">
        <v>77</v>
      </c>
      <c r="E10" s="93">
        <v>2700</v>
      </c>
      <c r="F10" s="46"/>
      <c r="G10" s="59">
        <f t="shared" si="0"/>
        <v>0</v>
      </c>
      <c r="H10" t="s">
        <v>92</v>
      </c>
      <c r="I10" t="s">
        <v>84</v>
      </c>
    </row>
    <row r="11" spans="1:9" ht="15" customHeight="1" thickBot="1" x14ac:dyDescent="0.3">
      <c r="A11" s="65">
        <f t="shared" si="1"/>
        <v>5</v>
      </c>
      <c r="B11" s="54">
        <v>325</v>
      </c>
      <c r="C11" s="71" t="s">
        <v>93</v>
      </c>
      <c r="D11" s="54" t="s">
        <v>77</v>
      </c>
      <c r="E11" s="93">
        <v>6000</v>
      </c>
      <c r="F11" s="46"/>
      <c r="G11" s="59">
        <f t="shared" si="0"/>
        <v>0</v>
      </c>
      <c r="H11" t="s">
        <v>94</v>
      </c>
      <c r="I11" t="s">
        <v>84</v>
      </c>
    </row>
    <row r="12" spans="1:9" ht="15" customHeight="1" thickBot="1" x14ac:dyDescent="0.3">
      <c r="A12" s="65">
        <f t="shared" si="1"/>
        <v>6</v>
      </c>
      <c r="B12" s="54">
        <v>409</v>
      </c>
      <c r="C12" s="71" t="s">
        <v>155</v>
      </c>
      <c r="D12" s="54" t="s">
        <v>77</v>
      </c>
      <c r="E12" s="93">
        <v>10</v>
      </c>
      <c r="F12" s="46"/>
      <c r="G12" s="59">
        <f t="shared" si="0"/>
        <v>0</v>
      </c>
      <c r="H12" t="s">
        <v>95</v>
      </c>
      <c r="I12" t="s">
        <v>84</v>
      </c>
    </row>
    <row r="13" spans="1:9" ht="15" customHeight="1" thickBot="1" x14ac:dyDescent="0.3">
      <c r="A13" s="65">
        <f t="shared" si="1"/>
        <v>7</v>
      </c>
      <c r="B13" s="54" t="s">
        <v>96</v>
      </c>
      <c r="C13" s="71" t="s">
        <v>151</v>
      </c>
      <c r="D13" s="54" t="s">
        <v>97</v>
      </c>
      <c r="E13" s="93">
        <v>1</v>
      </c>
      <c r="F13" s="46"/>
      <c r="G13" s="59">
        <f t="shared" si="0"/>
        <v>0</v>
      </c>
      <c r="H13" t="s">
        <v>98</v>
      </c>
      <c r="I13" t="s">
        <v>84</v>
      </c>
    </row>
    <row r="14" spans="1:9" ht="15" customHeight="1" thickBot="1" x14ac:dyDescent="0.3">
      <c r="A14" s="65">
        <f t="shared" si="1"/>
        <v>8</v>
      </c>
      <c r="B14" s="54" t="s">
        <v>162</v>
      </c>
      <c r="C14" s="71" t="s">
        <v>163</v>
      </c>
      <c r="D14" s="54" t="s">
        <v>97</v>
      </c>
      <c r="E14" s="93">
        <v>1</v>
      </c>
      <c r="F14" s="46"/>
      <c r="G14" s="59">
        <f t="shared" si="0"/>
        <v>0</v>
      </c>
      <c r="H14" t="s">
        <v>95</v>
      </c>
      <c r="I14" t="s">
        <v>84</v>
      </c>
    </row>
    <row r="15" spans="1:9" ht="15" customHeight="1" thickBot="1" x14ac:dyDescent="0.3">
      <c r="A15" s="65">
        <f t="shared" si="1"/>
        <v>9</v>
      </c>
      <c r="B15" s="72">
        <v>412</v>
      </c>
      <c r="C15" s="73" t="s">
        <v>99</v>
      </c>
      <c r="D15" s="72" t="s">
        <v>77</v>
      </c>
      <c r="E15" s="93">
        <v>1</v>
      </c>
      <c r="F15" s="46"/>
      <c r="G15" s="59">
        <f t="shared" si="0"/>
        <v>0</v>
      </c>
      <c r="H15" t="s">
        <v>102</v>
      </c>
    </row>
    <row r="16" spans="1:9" ht="15" customHeight="1" thickBot="1" x14ac:dyDescent="0.3">
      <c r="A16" s="65">
        <f t="shared" si="1"/>
        <v>10</v>
      </c>
      <c r="B16" s="72" t="s">
        <v>100</v>
      </c>
      <c r="C16" s="73" t="s">
        <v>101</v>
      </c>
      <c r="D16" s="72" t="s">
        <v>82</v>
      </c>
      <c r="E16" s="93">
        <v>20</v>
      </c>
      <c r="F16" s="74"/>
      <c r="G16" s="59">
        <f t="shared" si="0"/>
        <v>0</v>
      </c>
      <c r="H16" t="s">
        <v>102</v>
      </c>
    </row>
    <row r="17" spans="1:9" ht="15" customHeight="1" thickBot="1" x14ac:dyDescent="0.3">
      <c r="A17" s="65">
        <f t="shared" si="1"/>
        <v>11</v>
      </c>
      <c r="B17" s="72" t="s">
        <v>103</v>
      </c>
      <c r="C17" s="73" t="s">
        <v>104</v>
      </c>
      <c r="D17" s="72" t="s">
        <v>105</v>
      </c>
      <c r="E17" s="93">
        <v>20</v>
      </c>
      <c r="F17" s="74"/>
      <c r="G17" s="59">
        <f t="shared" si="0"/>
        <v>0</v>
      </c>
      <c r="H17" t="s">
        <v>108</v>
      </c>
    </row>
    <row r="18" spans="1:9" ht="15" customHeight="1" thickBot="1" x14ac:dyDescent="0.3">
      <c r="A18" s="65">
        <f t="shared" si="1"/>
        <v>12</v>
      </c>
      <c r="B18" s="72" t="s">
        <v>106</v>
      </c>
      <c r="C18" s="73" t="s">
        <v>107</v>
      </c>
      <c r="D18" s="72" t="s">
        <v>69</v>
      </c>
      <c r="E18" s="93">
        <v>200</v>
      </c>
      <c r="F18" s="74"/>
      <c r="G18" s="59">
        <f t="shared" si="0"/>
        <v>0</v>
      </c>
      <c r="H18" t="s">
        <v>111</v>
      </c>
      <c r="I18" t="s">
        <v>84</v>
      </c>
    </row>
    <row r="19" spans="1:9" ht="15" customHeight="1" thickBot="1" x14ac:dyDescent="0.3">
      <c r="A19" s="65">
        <f t="shared" si="1"/>
        <v>13</v>
      </c>
      <c r="B19" s="75" t="s">
        <v>109</v>
      </c>
      <c r="C19" s="76" t="s">
        <v>110</v>
      </c>
      <c r="D19" s="77" t="s">
        <v>69</v>
      </c>
      <c r="E19" s="94">
        <v>700</v>
      </c>
      <c r="F19" s="74"/>
      <c r="G19" s="59">
        <f t="shared" si="0"/>
        <v>0</v>
      </c>
      <c r="H19" t="s">
        <v>108</v>
      </c>
    </row>
    <row r="20" spans="1:9" ht="15" customHeight="1" thickBot="1" x14ac:dyDescent="0.3">
      <c r="A20" s="65">
        <f t="shared" si="1"/>
        <v>14</v>
      </c>
      <c r="B20" s="54" t="s">
        <v>112</v>
      </c>
      <c r="C20" s="71" t="s">
        <v>113</v>
      </c>
      <c r="D20" s="54" t="s">
        <v>77</v>
      </c>
      <c r="E20" s="93">
        <v>10</v>
      </c>
      <c r="F20" s="79"/>
      <c r="G20" s="59">
        <f t="shared" si="0"/>
        <v>0</v>
      </c>
      <c r="H20" t="s">
        <v>116</v>
      </c>
      <c r="I20" t="s">
        <v>84</v>
      </c>
    </row>
    <row r="21" spans="1:9" ht="15" customHeight="1" thickBot="1" x14ac:dyDescent="0.3">
      <c r="A21" s="65">
        <f t="shared" si="1"/>
        <v>15</v>
      </c>
      <c r="B21" s="77" t="s">
        <v>114</v>
      </c>
      <c r="C21" s="80" t="s">
        <v>115</v>
      </c>
      <c r="D21" s="81" t="s">
        <v>77</v>
      </c>
      <c r="E21" s="95">
        <v>140</v>
      </c>
      <c r="F21" s="46"/>
      <c r="G21" s="59">
        <f t="shared" si="0"/>
        <v>0</v>
      </c>
      <c r="H21" t="s">
        <v>108</v>
      </c>
    </row>
    <row r="22" spans="1:9" ht="15" customHeight="1" thickBot="1" x14ac:dyDescent="0.3">
      <c r="A22" s="65">
        <f t="shared" si="1"/>
        <v>16</v>
      </c>
      <c r="B22" s="77" t="s">
        <v>117</v>
      </c>
      <c r="C22" s="76" t="s">
        <v>152</v>
      </c>
      <c r="D22" s="77" t="s">
        <v>78</v>
      </c>
      <c r="E22" s="95">
        <v>1</v>
      </c>
      <c r="F22" s="82"/>
      <c r="G22" s="59">
        <f t="shared" si="0"/>
        <v>0</v>
      </c>
      <c r="H22" t="s">
        <v>120</v>
      </c>
    </row>
    <row r="23" spans="1:9" ht="15" customHeight="1" thickBot="1" x14ac:dyDescent="0.3">
      <c r="A23" s="65">
        <f t="shared" si="1"/>
        <v>17</v>
      </c>
      <c r="B23" s="54" t="s">
        <v>153</v>
      </c>
      <c r="C23" s="71" t="s">
        <v>118</v>
      </c>
      <c r="D23" s="54" t="s">
        <v>119</v>
      </c>
      <c r="E23" s="93">
        <v>10</v>
      </c>
      <c r="F23" s="82"/>
      <c r="G23" s="59">
        <f t="shared" si="0"/>
        <v>0</v>
      </c>
    </row>
    <row r="24" spans="1:9" ht="15" customHeight="1" thickBot="1" x14ac:dyDescent="0.3">
      <c r="A24" s="65">
        <f t="shared" si="1"/>
        <v>18</v>
      </c>
      <c r="B24" s="54" t="s">
        <v>121</v>
      </c>
      <c r="C24" s="71" t="s">
        <v>122</v>
      </c>
      <c r="D24" s="54" t="s">
        <v>78</v>
      </c>
      <c r="E24" s="93">
        <v>10</v>
      </c>
      <c r="F24" s="82"/>
      <c r="G24" s="59">
        <f t="shared" si="0"/>
        <v>0</v>
      </c>
    </row>
    <row r="25" spans="1:9" ht="15" customHeight="1" thickBot="1" x14ac:dyDescent="0.3">
      <c r="A25" s="65">
        <f t="shared" si="1"/>
        <v>19</v>
      </c>
      <c r="B25" s="83" t="s">
        <v>123</v>
      </c>
      <c r="C25" s="71" t="s">
        <v>124</v>
      </c>
      <c r="D25" s="54" t="s">
        <v>78</v>
      </c>
      <c r="E25" s="93">
        <v>10</v>
      </c>
      <c r="F25" s="82"/>
      <c r="G25" s="59">
        <f t="shared" si="0"/>
        <v>0</v>
      </c>
      <c r="H25" t="s">
        <v>102</v>
      </c>
      <c r="I25" t="s">
        <v>84</v>
      </c>
    </row>
    <row r="26" spans="1:9" ht="15" customHeight="1" thickBot="1" x14ac:dyDescent="0.3">
      <c r="A26" s="65">
        <f t="shared" si="1"/>
        <v>20</v>
      </c>
      <c r="B26" s="77" t="s">
        <v>125</v>
      </c>
      <c r="C26" s="76" t="s">
        <v>126</v>
      </c>
      <c r="D26" s="77" t="s">
        <v>78</v>
      </c>
      <c r="E26" s="95">
        <v>10</v>
      </c>
      <c r="F26" s="82"/>
      <c r="G26" s="59">
        <f t="shared" si="0"/>
        <v>0</v>
      </c>
      <c r="H26" t="s">
        <v>102</v>
      </c>
    </row>
    <row r="27" spans="1:9" ht="15" customHeight="1" thickBot="1" x14ac:dyDescent="0.3">
      <c r="A27" s="65">
        <f t="shared" si="1"/>
        <v>21</v>
      </c>
      <c r="B27" s="54" t="s">
        <v>127</v>
      </c>
      <c r="C27" s="71" t="s">
        <v>128</v>
      </c>
      <c r="D27" s="54" t="s">
        <v>77</v>
      </c>
      <c r="E27" s="96">
        <v>10</v>
      </c>
      <c r="F27" s="46"/>
      <c r="G27" s="59">
        <f t="shared" si="0"/>
        <v>0</v>
      </c>
      <c r="H27" t="s">
        <v>102</v>
      </c>
      <c r="I27" t="s">
        <v>84</v>
      </c>
    </row>
    <row r="28" spans="1:9" ht="15" customHeight="1" thickBot="1" x14ac:dyDescent="0.3">
      <c r="A28" s="65">
        <f t="shared" si="1"/>
        <v>22</v>
      </c>
      <c r="B28" s="54">
        <v>641</v>
      </c>
      <c r="C28" s="71" t="s">
        <v>129</v>
      </c>
      <c r="D28" s="54" t="s">
        <v>78</v>
      </c>
      <c r="E28" s="93">
        <v>1</v>
      </c>
      <c r="F28" s="46"/>
      <c r="G28" s="59">
        <f t="shared" si="0"/>
        <v>0</v>
      </c>
    </row>
    <row r="29" spans="1:9" ht="15" customHeight="1" thickBot="1" x14ac:dyDescent="0.25">
      <c r="A29" s="65">
        <f t="shared" si="1"/>
        <v>23</v>
      </c>
      <c r="B29" s="54" t="s">
        <v>147</v>
      </c>
      <c r="C29" s="71" t="s">
        <v>148</v>
      </c>
      <c r="D29" s="54" t="s">
        <v>69</v>
      </c>
      <c r="E29" s="70">
        <v>1</v>
      </c>
      <c r="F29" s="46"/>
      <c r="G29" s="59">
        <f t="shared" si="0"/>
        <v>0</v>
      </c>
      <c r="H29" t="s">
        <v>108</v>
      </c>
    </row>
    <row r="30" spans="1:9" ht="15" customHeight="1" thickBot="1" x14ac:dyDescent="0.25">
      <c r="A30" s="65">
        <f t="shared" si="1"/>
        <v>24</v>
      </c>
      <c r="B30" s="54" t="s">
        <v>156</v>
      </c>
      <c r="C30" s="71" t="s">
        <v>157</v>
      </c>
      <c r="D30" s="54" t="s">
        <v>78</v>
      </c>
      <c r="E30" s="70">
        <v>1</v>
      </c>
      <c r="F30" s="82"/>
      <c r="G30" s="59">
        <f t="shared" si="0"/>
        <v>0</v>
      </c>
      <c r="H30" t="s">
        <v>130</v>
      </c>
    </row>
    <row r="31" spans="1:9" ht="15" customHeight="1" thickBot="1" x14ac:dyDescent="0.25">
      <c r="A31" s="65">
        <f t="shared" si="1"/>
        <v>25</v>
      </c>
      <c r="B31" s="54" t="s">
        <v>156</v>
      </c>
      <c r="C31" s="71" t="s">
        <v>158</v>
      </c>
      <c r="D31" s="54" t="s">
        <v>78</v>
      </c>
      <c r="E31" s="70">
        <v>1</v>
      </c>
      <c r="F31" s="46"/>
      <c r="G31" s="59">
        <f t="shared" si="0"/>
        <v>0</v>
      </c>
    </row>
    <row r="32" spans="1:9" ht="15" customHeight="1" thickBot="1" x14ac:dyDescent="0.25">
      <c r="A32" s="65">
        <f t="shared" si="1"/>
        <v>26</v>
      </c>
      <c r="B32" s="54" t="s">
        <v>156</v>
      </c>
      <c r="C32" s="71" t="s">
        <v>159</v>
      </c>
      <c r="D32" s="54" t="s">
        <v>78</v>
      </c>
      <c r="E32" s="70">
        <v>1</v>
      </c>
      <c r="F32" s="46"/>
      <c r="G32" s="59">
        <f t="shared" si="0"/>
        <v>0</v>
      </c>
      <c r="H32" t="s">
        <v>130</v>
      </c>
    </row>
    <row r="33" spans="1:8" ht="15" customHeight="1" thickBot="1" x14ac:dyDescent="0.25">
      <c r="A33" s="65">
        <f t="shared" si="1"/>
        <v>27</v>
      </c>
      <c r="B33" s="54" t="s">
        <v>156</v>
      </c>
      <c r="C33" s="71" t="s">
        <v>160</v>
      </c>
      <c r="D33" s="54" t="s">
        <v>78</v>
      </c>
      <c r="E33" s="70">
        <v>1</v>
      </c>
      <c r="F33" s="46"/>
      <c r="G33" s="59">
        <f t="shared" si="0"/>
        <v>0</v>
      </c>
      <c r="H33" t="s">
        <v>130</v>
      </c>
    </row>
    <row r="34" spans="1:8" ht="15" customHeight="1" thickBot="1" x14ac:dyDescent="0.25">
      <c r="A34" s="65">
        <f t="shared" si="1"/>
        <v>28</v>
      </c>
      <c r="B34" s="54" t="s">
        <v>131</v>
      </c>
      <c r="C34" s="71" t="s">
        <v>71</v>
      </c>
      <c r="D34" s="54" t="s">
        <v>72</v>
      </c>
      <c r="E34" s="70">
        <v>1000</v>
      </c>
      <c r="F34" s="46"/>
      <c r="G34" s="59">
        <f t="shared" si="0"/>
        <v>0</v>
      </c>
      <c r="H34" t="s">
        <v>130</v>
      </c>
    </row>
    <row r="35" spans="1:8" ht="15" customHeight="1" thickBot="1" x14ac:dyDescent="0.25">
      <c r="A35" s="65">
        <f t="shared" si="1"/>
        <v>29</v>
      </c>
      <c r="B35" s="54" t="s">
        <v>131</v>
      </c>
      <c r="C35" s="71" t="s">
        <v>132</v>
      </c>
      <c r="D35" s="54" t="s">
        <v>72</v>
      </c>
      <c r="E35" s="70">
        <v>800</v>
      </c>
      <c r="F35" s="46"/>
      <c r="G35" s="59">
        <f t="shared" si="0"/>
        <v>0</v>
      </c>
      <c r="H35" t="s">
        <v>130</v>
      </c>
    </row>
    <row r="36" spans="1:8" ht="15" customHeight="1" thickBot="1" x14ac:dyDescent="0.25">
      <c r="A36" s="65">
        <f t="shared" si="1"/>
        <v>30</v>
      </c>
      <c r="B36" s="54" t="s">
        <v>133</v>
      </c>
      <c r="C36" s="84" t="s">
        <v>134</v>
      </c>
      <c r="D36" s="54" t="s">
        <v>72</v>
      </c>
      <c r="E36" s="70">
        <v>1000</v>
      </c>
      <c r="F36" s="46"/>
      <c r="G36" s="59">
        <f t="shared" si="0"/>
        <v>0</v>
      </c>
      <c r="H36" t="s">
        <v>130</v>
      </c>
    </row>
    <row r="37" spans="1:8" ht="15" customHeight="1" thickBot="1" x14ac:dyDescent="0.25">
      <c r="A37" s="65">
        <f t="shared" si="1"/>
        <v>31</v>
      </c>
      <c r="B37" s="54" t="s">
        <v>135</v>
      </c>
      <c r="C37" s="84" t="s">
        <v>73</v>
      </c>
      <c r="D37" s="54" t="s">
        <v>72</v>
      </c>
      <c r="E37" s="70">
        <v>6000</v>
      </c>
      <c r="F37" s="46"/>
      <c r="G37" s="59">
        <f t="shared" si="0"/>
        <v>0</v>
      </c>
      <c r="H37" t="s">
        <v>130</v>
      </c>
    </row>
    <row r="38" spans="1:8" ht="15" customHeight="1" thickBot="1" x14ac:dyDescent="0.25">
      <c r="A38" s="65">
        <f t="shared" si="1"/>
        <v>32</v>
      </c>
      <c r="B38" s="54" t="s">
        <v>135</v>
      </c>
      <c r="C38" s="71" t="s">
        <v>74</v>
      </c>
      <c r="D38" s="54" t="s">
        <v>72</v>
      </c>
      <c r="E38" s="70">
        <v>1000</v>
      </c>
      <c r="F38" s="46"/>
      <c r="G38" s="59">
        <f t="shared" si="0"/>
        <v>0</v>
      </c>
    </row>
    <row r="39" spans="1:8" ht="15" customHeight="1" thickBot="1" x14ac:dyDescent="0.25">
      <c r="A39" s="65">
        <f t="shared" si="1"/>
        <v>33</v>
      </c>
      <c r="B39" s="54" t="s">
        <v>136</v>
      </c>
      <c r="C39" s="71" t="s">
        <v>75</v>
      </c>
      <c r="D39" s="54" t="s">
        <v>72</v>
      </c>
      <c r="E39" s="70">
        <v>1000</v>
      </c>
      <c r="F39" s="46"/>
      <c r="G39" s="59">
        <f t="shared" si="0"/>
        <v>0</v>
      </c>
    </row>
    <row r="40" spans="1:8" ht="15" customHeight="1" thickBot="1" x14ac:dyDescent="0.25">
      <c r="A40" s="65">
        <f t="shared" si="1"/>
        <v>34</v>
      </c>
      <c r="B40" s="54" t="s">
        <v>137</v>
      </c>
      <c r="C40" s="71" t="s">
        <v>76</v>
      </c>
      <c r="D40" s="54" t="s">
        <v>72</v>
      </c>
      <c r="E40" s="70">
        <v>1000</v>
      </c>
      <c r="F40" s="46"/>
      <c r="G40" s="59">
        <f t="shared" si="0"/>
        <v>0</v>
      </c>
    </row>
    <row r="41" spans="1:8" ht="15" customHeight="1" thickBot="1" x14ac:dyDescent="0.25">
      <c r="A41" s="65">
        <f t="shared" si="1"/>
        <v>35</v>
      </c>
      <c r="B41" s="54" t="s">
        <v>138</v>
      </c>
      <c r="C41" s="71" t="s">
        <v>139</v>
      </c>
      <c r="D41" s="54" t="s">
        <v>140</v>
      </c>
      <c r="E41" s="70">
        <v>1</v>
      </c>
      <c r="F41" s="46"/>
      <c r="G41" s="59">
        <f t="shared" si="0"/>
        <v>0</v>
      </c>
    </row>
    <row r="42" spans="1:8" ht="15" customHeight="1" thickBot="1" x14ac:dyDescent="0.25">
      <c r="A42" s="65">
        <f t="shared" si="1"/>
        <v>36</v>
      </c>
      <c r="B42" s="54" t="s">
        <v>141</v>
      </c>
      <c r="C42" s="71" t="s">
        <v>164</v>
      </c>
      <c r="D42" s="54" t="s">
        <v>69</v>
      </c>
      <c r="E42" s="70">
        <v>1</v>
      </c>
      <c r="F42" s="46"/>
      <c r="G42" s="59">
        <f t="shared" si="0"/>
        <v>0</v>
      </c>
    </row>
    <row r="43" spans="1:8" ht="15" customHeight="1" thickBot="1" x14ac:dyDescent="0.25">
      <c r="A43" s="65">
        <f t="shared" si="1"/>
        <v>37</v>
      </c>
      <c r="B43" s="54" t="s">
        <v>141</v>
      </c>
      <c r="C43" s="71" t="s">
        <v>143</v>
      </c>
      <c r="D43" s="54" t="s">
        <v>82</v>
      </c>
      <c r="E43" s="72">
        <v>10</v>
      </c>
      <c r="F43" s="46"/>
      <c r="G43" s="59">
        <f t="shared" si="0"/>
        <v>0</v>
      </c>
      <c r="H43" t="s">
        <v>130</v>
      </c>
    </row>
    <row r="44" spans="1:8" ht="15" customHeight="1" thickBot="1" x14ac:dyDescent="0.25">
      <c r="A44" s="65">
        <f t="shared" si="1"/>
        <v>38</v>
      </c>
      <c r="B44" s="85" t="s">
        <v>141</v>
      </c>
      <c r="C44" s="86" t="s">
        <v>161</v>
      </c>
      <c r="D44" s="85" t="s">
        <v>82</v>
      </c>
      <c r="E44" s="97">
        <v>800</v>
      </c>
      <c r="F44" s="46"/>
      <c r="G44" s="59">
        <f t="shared" si="0"/>
        <v>0</v>
      </c>
      <c r="H44" t="s">
        <v>142</v>
      </c>
    </row>
    <row r="45" spans="1:8" ht="15" customHeight="1" thickBot="1" x14ac:dyDescent="0.25">
      <c r="A45" s="65">
        <f t="shared" si="1"/>
        <v>39</v>
      </c>
      <c r="B45" s="72" t="s">
        <v>141</v>
      </c>
      <c r="C45" s="73" t="s">
        <v>144</v>
      </c>
      <c r="D45" s="72" t="s">
        <v>82</v>
      </c>
      <c r="E45" s="72">
        <v>1</v>
      </c>
      <c r="F45" s="46"/>
      <c r="G45" s="59">
        <f t="shared" si="0"/>
        <v>0</v>
      </c>
      <c r="H45" t="s">
        <v>142</v>
      </c>
    </row>
    <row r="46" spans="1:8" ht="15" customHeight="1" thickBot="1" x14ac:dyDescent="0.25">
      <c r="A46" s="65">
        <f t="shared" si="1"/>
        <v>40</v>
      </c>
      <c r="B46" s="72" t="s">
        <v>141</v>
      </c>
      <c r="C46" s="73" t="s">
        <v>154</v>
      </c>
      <c r="D46" s="72" t="s">
        <v>82</v>
      </c>
      <c r="E46" s="72">
        <v>20</v>
      </c>
      <c r="F46" s="46"/>
      <c r="G46" s="59">
        <f t="shared" si="0"/>
        <v>0</v>
      </c>
    </row>
    <row r="47" spans="1:8" ht="15" customHeight="1" thickBot="1" x14ac:dyDescent="0.25">
      <c r="A47" s="65">
        <f t="shared" si="1"/>
        <v>41</v>
      </c>
      <c r="B47" s="72" t="s">
        <v>171</v>
      </c>
      <c r="C47" s="73" t="s">
        <v>172</v>
      </c>
      <c r="D47" s="72" t="s">
        <v>78</v>
      </c>
      <c r="E47" s="72">
        <v>1</v>
      </c>
      <c r="F47" s="46"/>
      <c r="G47" s="59">
        <f t="shared" si="0"/>
        <v>0</v>
      </c>
    </row>
    <row r="48" spans="1:8" ht="15" customHeight="1" thickBot="1" x14ac:dyDescent="0.25">
      <c r="A48" s="65">
        <f t="shared" si="1"/>
        <v>42</v>
      </c>
      <c r="B48" s="72" t="s">
        <v>141</v>
      </c>
      <c r="C48" s="73" t="s">
        <v>149</v>
      </c>
      <c r="D48" s="72" t="s">
        <v>150</v>
      </c>
      <c r="E48" s="72">
        <v>1</v>
      </c>
      <c r="F48" s="46"/>
      <c r="G48" s="59">
        <f t="shared" si="0"/>
        <v>0</v>
      </c>
    </row>
    <row r="49" spans="1:9" ht="15" customHeight="1" thickBot="1" x14ac:dyDescent="0.25">
      <c r="A49" s="65">
        <f t="shared" si="1"/>
        <v>43</v>
      </c>
      <c r="B49" s="72" t="s">
        <v>141</v>
      </c>
      <c r="C49" s="73" t="s">
        <v>165</v>
      </c>
      <c r="D49" s="72" t="s">
        <v>77</v>
      </c>
      <c r="E49" s="72">
        <v>10</v>
      </c>
      <c r="F49" s="46"/>
      <c r="G49" s="59">
        <f t="shared" si="0"/>
        <v>0</v>
      </c>
    </row>
    <row r="50" spans="1:9" ht="15" customHeight="1" thickBot="1" x14ac:dyDescent="0.25">
      <c r="A50" s="65">
        <f t="shared" si="1"/>
        <v>44</v>
      </c>
      <c r="B50" s="54" t="s">
        <v>141</v>
      </c>
      <c r="C50" s="71" t="s">
        <v>170</v>
      </c>
      <c r="D50" s="54" t="s">
        <v>69</v>
      </c>
      <c r="E50" s="54">
        <v>4000</v>
      </c>
      <c r="F50" s="46"/>
      <c r="G50" s="59">
        <f t="shared" si="0"/>
        <v>0</v>
      </c>
      <c r="H50" t="s">
        <v>130</v>
      </c>
    </row>
    <row r="51" spans="1:9" ht="15" customHeight="1" thickBot="1" x14ac:dyDescent="0.25">
      <c r="A51" s="65">
        <f t="shared" si="1"/>
        <v>45</v>
      </c>
      <c r="B51" s="85" t="s">
        <v>141</v>
      </c>
      <c r="C51" s="86" t="s">
        <v>145</v>
      </c>
      <c r="D51" s="85" t="s">
        <v>146</v>
      </c>
      <c r="E51" s="88">
        <v>1</v>
      </c>
      <c r="F51" s="58">
        <v>10000</v>
      </c>
      <c r="G51" s="59">
        <f t="shared" si="0"/>
        <v>10000</v>
      </c>
      <c r="H51" t="s">
        <v>130</v>
      </c>
    </row>
    <row r="52" spans="1:9" ht="15" customHeight="1" thickBot="1" x14ac:dyDescent="0.25">
      <c r="A52" s="89"/>
      <c r="B52" s="90"/>
      <c r="C52" s="91" t="s">
        <v>79</v>
      </c>
      <c r="D52" s="90"/>
      <c r="E52" s="92"/>
      <c r="F52" s="60"/>
      <c r="G52" s="61">
        <f>SUM(G7:G51)</f>
        <v>10000</v>
      </c>
      <c r="H52" t="s">
        <v>130</v>
      </c>
      <c r="I52" t="s">
        <v>84</v>
      </c>
    </row>
    <row r="53" spans="1:9" x14ac:dyDescent="0.2">
      <c r="A53" s="11"/>
      <c r="B53" s="11"/>
      <c r="C53" s="37"/>
      <c r="D53" s="11"/>
      <c r="E53" s="11"/>
      <c r="F53" s="38"/>
      <c r="G53" s="38"/>
    </row>
    <row r="54" spans="1:9" x14ac:dyDescent="0.2">
      <c r="A54" s="11"/>
      <c r="B54" s="11"/>
      <c r="C54" s="37"/>
      <c r="D54" s="11"/>
      <c r="E54" s="11"/>
      <c r="F54" s="38"/>
      <c r="G54" s="38"/>
    </row>
    <row r="55" spans="1:9" x14ac:dyDescent="0.2">
      <c r="A55" s="11"/>
      <c r="B55" s="11"/>
      <c r="C55" s="37"/>
      <c r="D55" s="11"/>
      <c r="E55" s="11"/>
      <c r="F55" s="38"/>
      <c r="G55" s="38"/>
    </row>
    <row r="56" spans="1:9" x14ac:dyDescent="0.2">
      <c r="A56" s="11"/>
      <c r="B56" s="11"/>
      <c r="C56" s="37"/>
      <c r="D56" s="11"/>
      <c r="E56" s="11"/>
      <c r="F56" s="38"/>
      <c r="G56" s="38"/>
    </row>
    <row r="57" spans="1:9" x14ac:dyDescent="0.2">
      <c r="A57" s="11"/>
      <c r="B57" s="11"/>
      <c r="D57" s="11"/>
      <c r="E57" s="11"/>
      <c r="F57" s="38"/>
      <c r="G57" s="38"/>
    </row>
    <row r="58" spans="1:9" x14ac:dyDescent="0.2">
      <c r="A58" s="11"/>
      <c r="B58" s="11"/>
      <c r="D58" s="11"/>
      <c r="E58" s="11"/>
      <c r="F58" s="38"/>
      <c r="G58" s="38"/>
    </row>
    <row r="59" spans="1:9" x14ac:dyDescent="0.2">
      <c r="A59" s="11"/>
      <c r="B59" s="11"/>
      <c r="C59" s="10"/>
      <c r="D59" s="11"/>
      <c r="E59" s="11"/>
      <c r="F59" s="38"/>
      <c r="G59" s="38"/>
    </row>
    <row r="60" spans="1:9" x14ac:dyDescent="0.2">
      <c r="A60" s="11"/>
      <c r="B60" s="11"/>
      <c r="C60" s="37"/>
      <c r="D60" s="11"/>
      <c r="E60" s="11"/>
      <c r="F60" s="38"/>
      <c r="G60" s="38"/>
    </row>
    <row r="61" spans="1:9" x14ac:dyDescent="0.2">
      <c r="A61" s="11"/>
      <c r="B61" s="11"/>
      <c r="C61" s="37"/>
      <c r="D61" s="11"/>
      <c r="E61" s="11"/>
      <c r="F61" s="38"/>
      <c r="G61" s="38"/>
    </row>
    <row r="62" spans="1:9" x14ac:dyDescent="0.2">
      <c r="A62" s="11"/>
      <c r="B62" s="11"/>
      <c r="C62" s="37"/>
      <c r="D62" s="11"/>
      <c r="E62" s="11"/>
      <c r="F62" s="38"/>
      <c r="G62" s="38"/>
    </row>
    <row r="63" spans="1:9" x14ac:dyDescent="0.2">
      <c r="A63" s="11"/>
      <c r="B63" s="11"/>
      <c r="C63" s="37"/>
      <c r="D63" s="11"/>
      <c r="E63" s="11"/>
      <c r="F63" s="38"/>
      <c r="G63" s="38"/>
    </row>
    <row r="64" spans="1:9" x14ac:dyDescent="0.2">
      <c r="A64" s="11"/>
      <c r="B64" s="11"/>
      <c r="C64" s="37"/>
      <c r="D64" s="11"/>
      <c r="E64" s="11"/>
      <c r="F64" s="38"/>
      <c r="G64" s="38"/>
    </row>
    <row r="65" spans="1:7" x14ac:dyDescent="0.2">
      <c r="A65" s="11"/>
      <c r="B65" s="11"/>
      <c r="C65" s="37"/>
      <c r="D65" s="11"/>
      <c r="E65" s="11"/>
      <c r="F65" s="38"/>
      <c r="G65" s="38"/>
    </row>
    <row r="66" spans="1:7" x14ac:dyDescent="0.2">
      <c r="A66" s="11"/>
      <c r="B66" s="11"/>
      <c r="C66" s="37"/>
      <c r="D66" s="11"/>
      <c r="E66" s="11"/>
      <c r="F66" s="38"/>
      <c r="G66" s="38"/>
    </row>
    <row r="67" spans="1:7" x14ac:dyDescent="0.2">
      <c r="A67" s="11"/>
      <c r="B67" s="11"/>
      <c r="C67" s="37"/>
      <c r="D67" s="11"/>
      <c r="E67" s="11"/>
      <c r="F67" s="38"/>
      <c r="G67" s="38"/>
    </row>
    <row r="68" spans="1:7" x14ac:dyDescent="0.2">
      <c r="A68" s="11"/>
      <c r="B68" s="11"/>
      <c r="C68" s="37"/>
      <c r="D68" s="11"/>
      <c r="E68" s="11"/>
      <c r="F68" s="38"/>
      <c r="G68" s="38"/>
    </row>
    <row r="69" spans="1:7" x14ac:dyDescent="0.2">
      <c r="A69" s="11"/>
      <c r="B69" s="11"/>
      <c r="C69" s="11"/>
      <c r="D69" s="11"/>
      <c r="E69" s="11"/>
      <c r="F69" s="40"/>
      <c r="G69" s="38"/>
    </row>
    <row r="70" spans="1:7" x14ac:dyDescent="0.2">
      <c r="A70" s="11"/>
      <c r="B70" s="11"/>
      <c r="C70" s="12"/>
      <c r="D70" s="11"/>
      <c r="E70" s="11"/>
      <c r="F70" s="12"/>
      <c r="G70" s="38"/>
    </row>
    <row r="71" spans="1:7" x14ac:dyDescent="0.2">
      <c r="A71" s="11"/>
      <c r="B71" s="11"/>
      <c r="C71" s="12"/>
      <c r="D71" s="11"/>
      <c r="E71" s="11"/>
      <c r="F71" s="12"/>
      <c r="G71" s="38"/>
    </row>
    <row r="72" spans="1:7" x14ac:dyDescent="0.2">
      <c r="A72" s="41"/>
      <c r="B72" s="41"/>
      <c r="C72" s="42"/>
      <c r="D72" s="42"/>
      <c r="E72" s="42"/>
      <c r="F72" s="43"/>
      <c r="G72" s="38"/>
    </row>
    <row r="73" spans="1:7" x14ac:dyDescent="0.2">
      <c r="A73" s="44"/>
      <c r="B73" s="42"/>
      <c r="C73" s="11"/>
      <c r="D73" s="11"/>
      <c r="E73" s="11"/>
      <c r="F73" s="45"/>
      <c r="G73" s="38"/>
    </row>
    <row r="74" spans="1:7" x14ac:dyDescent="0.2">
      <c r="A74" s="11"/>
      <c r="B74" s="39"/>
      <c r="C74" s="10"/>
      <c r="D74" s="11"/>
      <c r="E74" s="11"/>
      <c r="F74" s="38"/>
      <c r="G74" s="38"/>
    </row>
    <row r="75" spans="1:7" x14ac:dyDescent="0.2">
      <c r="A75" s="11"/>
      <c r="B75" s="11"/>
      <c r="C75" s="37"/>
      <c r="D75" s="11"/>
      <c r="E75" s="11"/>
      <c r="F75" s="38"/>
      <c r="G75" s="38"/>
    </row>
    <row r="76" spans="1:7" x14ac:dyDescent="0.2">
      <c r="A76" s="11"/>
      <c r="B76" s="11"/>
      <c r="C76" s="37"/>
      <c r="D76" s="11"/>
      <c r="E76" s="11"/>
      <c r="F76" s="38"/>
      <c r="G76" s="38"/>
    </row>
    <row r="77" spans="1:7" x14ac:dyDescent="0.2">
      <c r="A77" s="11"/>
      <c r="B77" s="11"/>
      <c r="C77" s="37"/>
      <c r="D77" s="11"/>
      <c r="E77" s="11"/>
      <c r="F77" s="38"/>
      <c r="G77" s="38"/>
    </row>
    <row r="78" spans="1:7" x14ac:dyDescent="0.2">
      <c r="A78" s="11"/>
      <c r="B78" s="11"/>
      <c r="C78" s="37"/>
      <c r="D78" s="11"/>
      <c r="E78" s="11"/>
      <c r="F78" s="38"/>
      <c r="G78" s="38"/>
    </row>
    <row r="79" spans="1:7" x14ac:dyDescent="0.2">
      <c r="A79" s="11"/>
      <c r="B79" s="11"/>
      <c r="C79" s="37"/>
      <c r="D79" s="11"/>
      <c r="E79" s="11"/>
      <c r="F79" s="38"/>
      <c r="G79" s="38"/>
    </row>
    <row r="80" spans="1:7" x14ac:dyDescent="0.2">
      <c r="A80" s="11"/>
      <c r="B80" s="11"/>
      <c r="C80" s="37"/>
      <c r="D80" s="11"/>
      <c r="E80" s="11"/>
      <c r="F80" s="38"/>
      <c r="G80" s="38"/>
    </row>
    <row r="81" spans="1:7" x14ac:dyDescent="0.2">
      <c r="A81" s="11"/>
      <c r="B81" s="11"/>
      <c r="C81" s="37"/>
      <c r="D81" s="11"/>
      <c r="E81" s="11"/>
      <c r="F81" s="38"/>
      <c r="G81" s="38"/>
    </row>
    <row r="82" spans="1:7" x14ac:dyDescent="0.2">
      <c r="A82" s="11"/>
      <c r="B82" s="11"/>
      <c r="C82" s="37"/>
      <c r="D82" s="11"/>
      <c r="E82" s="11"/>
      <c r="F82" s="38"/>
      <c r="G82" s="38"/>
    </row>
    <row r="83" spans="1:7" x14ac:dyDescent="0.2">
      <c r="A83" s="11"/>
      <c r="B83" s="11"/>
      <c r="C83" s="37"/>
      <c r="D83" s="11"/>
      <c r="E83" s="11"/>
      <c r="F83" s="38"/>
      <c r="G83" s="38"/>
    </row>
    <row r="84" spans="1:7" x14ac:dyDescent="0.2">
      <c r="A84" s="11"/>
      <c r="B84" s="11"/>
      <c r="C84" s="37"/>
      <c r="D84" s="11"/>
      <c r="E84" s="11"/>
      <c r="F84" s="38"/>
      <c r="G84" s="38"/>
    </row>
    <row r="85" spans="1:7" x14ac:dyDescent="0.2">
      <c r="A85" s="11"/>
      <c r="B85" s="11"/>
      <c r="C85" s="37"/>
      <c r="D85" s="11"/>
      <c r="E85" s="11"/>
      <c r="F85" s="38"/>
      <c r="G85" s="38"/>
    </row>
    <row r="86" spans="1:7" x14ac:dyDescent="0.2">
      <c r="A86" s="11"/>
      <c r="B86" s="11"/>
      <c r="C86" s="37"/>
      <c r="D86" s="11"/>
      <c r="E86" s="11"/>
      <c r="F86" s="38"/>
      <c r="G86" s="38"/>
    </row>
    <row r="87" spans="1:7" x14ac:dyDescent="0.2">
      <c r="A87" s="11"/>
      <c r="B87" s="11"/>
      <c r="C87" s="37"/>
      <c r="D87" s="11"/>
      <c r="E87" s="11"/>
      <c r="F87" s="38"/>
      <c r="G87" s="38"/>
    </row>
    <row r="88" spans="1:7" x14ac:dyDescent="0.2">
      <c r="A88" s="11"/>
      <c r="B88" s="11"/>
      <c r="C88" s="37"/>
      <c r="D88" s="11"/>
      <c r="E88" s="11"/>
      <c r="F88" s="38"/>
      <c r="G88" s="38"/>
    </row>
    <row r="89" spans="1:7" x14ac:dyDescent="0.2">
      <c r="A89" s="11"/>
      <c r="B89" s="11"/>
      <c r="C89" s="37"/>
      <c r="D89" s="11"/>
      <c r="E89" s="11"/>
      <c r="F89" s="38"/>
      <c r="G89" s="38"/>
    </row>
    <row r="90" spans="1:7" x14ac:dyDescent="0.2">
      <c r="A90" s="11"/>
      <c r="B90" s="11"/>
      <c r="C90" s="37"/>
      <c r="D90" s="11"/>
      <c r="E90" s="11"/>
      <c r="F90" s="38"/>
      <c r="G90" s="38"/>
    </row>
    <row r="91" spans="1:7" x14ac:dyDescent="0.2">
      <c r="A91" s="11"/>
      <c r="B91" s="11"/>
      <c r="C91" s="37"/>
      <c r="D91" s="11"/>
      <c r="E91" s="11"/>
      <c r="F91" s="38"/>
      <c r="G91" s="38"/>
    </row>
    <row r="92" spans="1:7" x14ac:dyDescent="0.2">
      <c r="A92" s="11"/>
      <c r="B92" s="11"/>
      <c r="C92" s="37"/>
      <c r="D92" s="11"/>
      <c r="E92" s="11"/>
      <c r="F92" s="38"/>
      <c r="G92" s="38"/>
    </row>
    <row r="93" spans="1:7" x14ac:dyDescent="0.2">
      <c r="A93" s="11"/>
      <c r="B93" s="11"/>
      <c r="C93" s="37"/>
      <c r="D93" s="11"/>
      <c r="E93" s="11"/>
      <c r="F93" s="38"/>
      <c r="G93" s="38"/>
    </row>
    <row r="94" spans="1:7" x14ac:dyDescent="0.2">
      <c r="A94" s="11"/>
      <c r="B94" s="11"/>
      <c r="C94" s="37"/>
      <c r="D94" s="11"/>
      <c r="E94" s="11"/>
      <c r="F94" s="38"/>
      <c r="G94" s="38"/>
    </row>
    <row r="95" spans="1:7" x14ac:dyDescent="0.2">
      <c r="A95" s="11"/>
      <c r="B95" s="11"/>
      <c r="C95" s="37"/>
      <c r="D95" s="11"/>
      <c r="E95" s="11"/>
      <c r="F95" s="38"/>
      <c r="G95" s="38"/>
    </row>
    <row r="96" spans="1:7" x14ac:dyDescent="0.2">
      <c r="A96" s="11"/>
      <c r="B96" s="11"/>
      <c r="C96" s="37"/>
      <c r="D96" s="11"/>
      <c r="E96" s="11"/>
      <c r="F96" s="38"/>
      <c r="G96" s="38"/>
    </row>
    <row r="97" spans="1:7" x14ac:dyDescent="0.2">
      <c r="A97" s="11"/>
      <c r="B97" s="11"/>
      <c r="C97" s="37"/>
      <c r="D97" s="11"/>
      <c r="E97" s="11"/>
      <c r="F97" s="38"/>
      <c r="G97" s="38"/>
    </row>
    <row r="98" spans="1:7" x14ac:dyDescent="0.2">
      <c r="A98" s="11"/>
      <c r="B98" s="11"/>
      <c r="C98" s="37"/>
      <c r="D98" s="11"/>
      <c r="E98" s="11"/>
      <c r="F98" s="38"/>
      <c r="G98" s="38"/>
    </row>
    <row r="99" spans="1:7" x14ac:dyDescent="0.2">
      <c r="A99" s="11"/>
      <c r="B99" s="11"/>
      <c r="C99" s="37"/>
      <c r="D99" s="11"/>
      <c r="E99" s="11"/>
      <c r="F99" s="38"/>
      <c r="G99" s="38"/>
    </row>
    <row r="100" spans="1:7" x14ac:dyDescent="0.2">
      <c r="A100" s="11"/>
      <c r="B100" s="11"/>
      <c r="C100" s="37"/>
      <c r="D100" s="11"/>
      <c r="E100" s="11"/>
      <c r="F100" s="38"/>
      <c r="G100" s="38"/>
    </row>
    <row r="101" spans="1:7" x14ac:dyDescent="0.2">
      <c r="A101" s="11"/>
      <c r="B101" s="11"/>
      <c r="C101" s="37"/>
      <c r="D101" s="11"/>
      <c r="E101" s="11"/>
      <c r="F101" s="38"/>
      <c r="G101" s="38"/>
    </row>
    <row r="102" spans="1:7" x14ac:dyDescent="0.2">
      <c r="A102" s="11"/>
      <c r="B102" s="11"/>
      <c r="C102" s="37"/>
      <c r="D102" s="11"/>
      <c r="E102" s="11"/>
      <c r="F102" s="38"/>
      <c r="G102" s="38"/>
    </row>
    <row r="103" spans="1:7" x14ac:dyDescent="0.2">
      <c r="A103" s="11"/>
      <c r="B103" s="11"/>
      <c r="C103" s="37"/>
      <c r="D103" s="11"/>
      <c r="E103" s="11"/>
      <c r="F103" s="38"/>
      <c r="G103" s="38"/>
    </row>
    <row r="104" spans="1:7" x14ac:dyDescent="0.2">
      <c r="A104" s="11"/>
      <c r="B104" s="11"/>
      <c r="C104" s="37"/>
      <c r="D104" s="11"/>
      <c r="E104" s="11"/>
      <c r="F104" s="38"/>
      <c r="G104" s="38"/>
    </row>
    <row r="105" spans="1:7" x14ac:dyDescent="0.2">
      <c r="A105" s="11"/>
      <c r="B105" s="39"/>
      <c r="C105" s="10"/>
      <c r="D105" s="11"/>
      <c r="E105" s="11"/>
      <c r="F105" s="38"/>
      <c r="G105" s="38"/>
    </row>
    <row r="106" spans="1:7" x14ac:dyDescent="0.2">
      <c r="A106" s="11"/>
      <c r="B106" s="39"/>
      <c r="C106" s="37"/>
      <c r="D106" s="11"/>
      <c r="E106" s="11"/>
      <c r="F106" s="38"/>
      <c r="G106" s="38"/>
    </row>
    <row r="107" spans="1:7" x14ac:dyDescent="0.2">
      <c r="A107" s="11"/>
      <c r="B107" s="11"/>
      <c r="C107" s="37"/>
      <c r="D107" s="11"/>
      <c r="E107" s="11"/>
      <c r="F107" s="38"/>
      <c r="G107" s="38"/>
    </row>
    <row r="108" spans="1:7" x14ac:dyDescent="0.2">
      <c r="A108" s="11"/>
      <c r="B108" s="11"/>
      <c r="C108" s="37"/>
      <c r="D108" s="11"/>
      <c r="E108" s="11"/>
      <c r="F108" s="38"/>
      <c r="G108" s="38"/>
    </row>
    <row r="109" spans="1:7" x14ac:dyDescent="0.2">
      <c r="A109" s="11"/>
      <c r="B109" s="11"/>
      <c r="C109" s="37"/>
      <c r="D109" s="11"/>
      <c r="E109" s="11"/>
      <c r="F109" s="38"/>
      <c r="G109" s="38"/>
    </row>
    <row r="110" spans="1:7" x14ac:dyDescent="0.2">
      <c r="A110" s="11"/>
      <c r="B110" s="11"/>
      <c r="C110" s="37"/>
      <c r="D110" s="11"/>
      <c r="E110" s="11"/>
      <c r="F110" s="38"/>
      <c r="G110" s="38"/>
    </row>
    <row r="111" spans="1:7" x14ac:dyDescent="0.2">
      <c r="A111" s="11"/>
      <c r="B111" s="11"/>
      <c r="C111" s="37"/>
      <c r="D111" s="11"/>
      <c r="E111" s="11"/>
      <c r="F111" s="38"/>
      <c r="G111" s="38"/>
    </row>
    <row r="112" spans="1:7" x14ac:dyDescent="0.2">
      <c r="A112" s="11"/>
      <c r="B112" s="11"/>
      <c r="C112" s="37"/>
      <c r="D112" s="11"/>
      <c r="E112" s="11"/>
      <c r="F112" s="38"/>
      <c r="G112" s="38"/>
    </row>
    <row r="113" spans="1:7" x14ac:dyDescent="0.2">
      <c r="A113" s="11"/>
      <c r="B113" s="11"/>
      <c r="C113" s="37"/>
      <c r="D113" s="11"/>
      <c r="E113" s="11"/>
      <c r="F113" s="38"/>
      <c r="G113" s="38"/>
    </row>
    <row r="114" spans="1:7" x14ac:dyDescent="0.2">
      <c r="A114" s="11"/>
      <c r="B114" s="11"/>
      <c r="C114" s="37"/>
      <c r="D114" s="11"/>
      <c r="E114" s="11"/>
      <c r="F114" s="38"/>
      <c r="G114" s="38"/>
    </row>
    <row r="115" spans="1:7" x14ac:dyDescent="0.2">
      <c r="A115" s="11"/>
      <c r="B115" s="11"/>
      <c r="C115" s="37"/>
      <c r="D115" s="11"/>
      <c r="E115" s="11"/>
      <c r="F115" s="38"/>
      <c r="G115" s="38"/>
    </row>
    <row r="116" spans="1:7" x14ac:dyDescent="0.2">
      <c r="A116" s="11"/>
      <c r="B116" s="11"/>
      <c r="C116" s="37"/>
      <c r="D116" s="11"/>
      <c r="E116" s="11"/>
      <c r="F116" s="38"/>
      <c r="G116" s="38"/>
    </row>
    <row r="117" spans="1:7" x14ac:dyDescent="0.2">
      <c r="A117" s="11"/>
      <c r="B117" s="11"/>
      <c r="C117" s="37"/>
      <c r="D117" s="11"/>
      <c r="E117" s="11"/>
      <c r="F117" s="38"/>
      <c r="G117" s="38"/>
    </row>
    <row r="118" spans="1:7" x14ac:dyDescent="0.2">
      <c r="A118" s="11"/>
      <c r="B118" s="39"/>
      <c r="C118" s="10"/>
      <c r="D118" s="11"/>
      <c r="E118" s="11"/>
      <c r="F118" s="38"/>
      <c r="G118" s="38"/>
    </row>
    <row r="119" spans="1:7" x14ac:dyDescent="0.2">
      <c r="A119" s="11"/>
      <c r="B119" s="39"/>
      <c r="C119" s="37"/>
      <c r="D119" s="11"/>
      <c r="E119" s="11"/>
      <c r="F119" s="38"/>
      <c r="G119" s="38"/>
    </row>
    <row r="120" spans="1:7" x14ac:dyDescent="0.2">
      <c r="A120" s="11"/>
      <c r="B120" s="11"/>
      <c r="C120" s="37"/>
      <c r="D120" s="11"/>
      <c r="E120" s="11"/>
      <c r="F120" s="38"/>
      <c r="G120" s="38"/>
    </row>
    <row r="121" spans="1:7" x14ac:dyDescent="0.2">
      <c r="A121" s="11"/>
      <c r="B121" s="11"/>
      <c r="C121" s="37"/>
      <c r="D121" s="11"/>
      <c r="E121" s="11"/>
      <c r="F121" s="38"/>
      <c r="G121" s="38"/>
    </row>
    <row r="122" spans="1:7" x14ac:dyDescent="0.2">
      <c r="A122" s="11"/>
      <c r="B122" s="11"/>
      <c r="C122" s="37"/>
      <c r="D122" s="11"/>
      <c r="E122" s="11"/>
      <c r="F122" s="38"/>
      <c r="G122" s="38"/>
    </row>
    <row r="123" spans="1:7" x14ac:dyDescent="0.2">
      <c r="A123" s="11"/>
      <c r="B123" s="11"/>
      <c r="C123" s="37"/>
      <c r="D123" s="11"/>
      <c r="E123" s="11"/>
      <c r="F123" s="38"/>
      <c r="G123" s="38"/>
    </row>
    <row r="124" spans="1:7" x14ac:dyDescent="0.2">
      <c r="A124" s="11"/>
      <c r="B124" s="11"/>
      <c r="C124" s="37"/>
      <c r="D124" s="11"/>
      <c r="E124" s="11"/>
      <c r="F124" s="38"/>
      <c r="G124" s="38"/>
    </row>
    <row r="125" spans="1:7" x14ac:dyDescent="0.2">
      <c r="A125" s="11"/>
      <c r="B125" s="11"/>
      <c r="C125" s="37"/>
      <c r="D125" s="11"/>
      <c r="E125" s="11"/>
      <c r="F125" s="38"/>
      <c r="G125" s="38"/>
    </row>
    <row r="126" spans="1:7" x14ac:dyDescent="0.2">
      <c r="A126" s="11"/>
      <c r="B126" s="11"/>
      <c r="C126" s="37"/>
      <c r="D126" s="11"/>
      <c r="E126" s="11"/>
      <c r="F126" s="38"/>
      <c r="G126" s="38"/>
    </row>
    <row r="127" spans="1:7" x14ac:dyDescent="0.2">
      <c r="A127" s="11"/>
      <c r="B127" s="11"/>
      <c r="C127" s="37"/>
      <c r="D127" s="11"/>
      <c r="E127" s="11"/>
      <c r="F127" s="38"/>
      <c r="G127" s="38"/>
    </row>
    <row r="128" spans="1:7" x14ac:dyDescent="0.2">
      <c r="A128" s="11"/>
      <c r="B128" s="11"/>
      <c r="C128" s="10"/>
      <c r="D128" s="11"/>
      <c r="E128" s="11"/>
      <c r="F128" s="38"/>
      <c r="G128" s="38"/>
    </row>
    <row r="129" spans="1:7" x14ac:dyDescent="0.2">
      <c r="A129" s="11"/>
      <c r="B129" s="11"/>
      <c r="C129" s="37"/>
      <c r="D129" s="11"/>
      <c r="E129" s="11"/>
      <c r="F129" s="38"/>
      <c r="G129" s="38"/>
    </row>
    <row r="130" spans="1:7" x14ac:dyDescent="0.2">
      <c r="A130" s="11"/>
      <c r="B130" s="11"/>
      <c r="C130" s="37"/>
      <c r="D130" s="11"/>
      <c r="E130" s="11"/>
      <c r="F130" s="38"/>
      <c r="G130" s="38"/>
    </row>
    <row r="131" spans="1:7" x14ac:dyDescent="0.2">
      <c r="A131" s="11"/>
      <c r="B131" s="11"/>
      <c r="C131" s="37"/>
      <c r="D131" s="11"/>
      <c r="E131" s="11"/>
      <c r="F131" s="38"/>
      <c r="G131" s="38"/>
    </row>
    <row r="132" spans="1:7" x14ac:dyDescent="0.2">
      <c r="A132" s="11"/>
      <c r="B132" s="11"/>
      <c r="C132" s="11"/>
      <c r="D132" s="11"/>
      <c r="E132" s="11"/>
      <c r="F132" s="40"/>
      <c r="G132" s="38"/>
    </row>
    <row r="133" spans="1:7" x14ac:dyDescent="0.2">
      <c r="A133" s="11"/>
      <c r="B133" s="11"/>
      <c r="C133" s="37"/>
      <c r="D133" s="11"/>
      <c r="E133" s="11"/>
      <c r="F133" s="38"/>
      <c r="G133" s="38"/>
    </row>
    <row r="134" spans="1:7" x14ac:dyDescent="0.2">
      <c r="A134" s="11"/>
      <c r="B134" s="11"/>
      <c r="C134" s="11"/>
      <c r="D134" s="11"/>
      <c r="E134" s="11"/>
      <c r="F134" s="38"/>
      <c r="G134" s="38"/>
    </row>
  </sheetData>
  <mergeCells count="1">
    <mergeCell ref="A1:G4"/>
  </mergeCells>
  <phoneticPr fontId="0" type="noConversion"/>
  <pageMargins left="0.75" right="0.75" top="1" bottom="1" header="0.5" footer="0.5"/>
  <pageSetup scale="63" orientation="portrait" r:id="rId1"/>
  <headerFooter alignWithMargins="0">
    <oddFooter>&amp;CP-&amp;P+2.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zoomScaleNormal="100" workbookViewId="0">
      <selection activeCell="J59" sqref="J59"/>
    </sheetView>
  </sheetViews>
  <sheetFormatPr defaultRowHeight="12.75" x14ac:dyDescent="0.2"/>
  <cols>
    <col min="13" max="13" width="12.7109375" bestFit="1" customWidth="1"/>
  </cols>
  <sheetData>
    <row r="1" spans="1:13" ht="15" x14ac:dyDescent="0.2">
      <c r="A1" s="14"/>
      <c r="B1" s="14"/>
      <c r="C1" s="14"/>
      <c r="D1" s="14"/>
      <c r="E1" s="14"/>
      <c r="F1" s="14"/>
      <c r="G1" s="14"/>
      <c r="H1" s="14"/>
      <c r="I1" s="14"/>
      <c r="J1" s="14"/>
      <c r="K1" s="14"/>
      <c r="L1" s="14"/>
      <c r="M1" s="14"/>
    </row>
    <row r="2" spans="1:13" ht="15" x14ac:dyDescent="0.2">
      <c r="A2" s="14"/>
      <c r="B2" s="14"/>
      <c r="C2" s="14"/>
      <c r="D2" s="14"/>
      <c r="E2" s="14"/>
      <c r="F2" s="14"/>
      <c r="G2" s="14"/>
      <c r="H2" s="14"/>
      <c r="I2" s="14"/>
      <c r="J2" s="14"/>
      <c r="K2" s="14"/>
      <c r="L2" s="14"/>
      <c r="M2" s="14"/>
    </row>
    <row r="3" spans="1:13" ht="15.75" x14ac:dyDescent="0.25">
      <c r="A3" s="15" t="s">
        <v>24</v>
      </c>
      <c r="B3" s="16"/>
      <c r="C3" s="17"/>
      <c r="D3" s="18"/>
      <c r="E3" s="16"/>
      <c r="F3" s="16"/>
      <c r="G3" s="16"/>
      <c r="H3" s="19"/>
      <c r="I3" s="19"/>
      <c r="J3" s="16"/>
      <c r="K3" s="16"/>
      <c r="L3" s="16"/>
      <c r="M3" s="20">
        <f>'BID FORM'!G52</f>
        <v>10000</v>
      </c>
    </row>
    <row r="4" spans="1:13" ht="15.75" x14ac:dyDescent="0.25">
      <c r="A4" s="15"/>
      <c r="B4" s="16"/>
      <c r="C4" s="17"/>
      <c r="D4" s="18"/>
      <c r="E4" s="16"/>
      <c r="F4" s="16"/>
      <c r="G4" s="16"/>
      <c r="H4" s="19"/>
      <c r="I4" s="19"/>
      <c r="J4" s="16"/>
      <c r="K4" s="16"/>
      <c r="L4" s="16"/>
      <c r="M4" s="18" t="s">
        <v>25</v>
      </c>
    </row>
    <row r="5" spans="1:13" ht="15.75" x14ac:dyDescent="0.25">
      <c r="A5" s="15"/>
      <c r="B5" s="16"/>
      <c r="C5" s="17"/>
      <c r="D5" s="18"/>
      <c r="E5" s="16"/>
      <c r="F5" s="16"/>
      <c r="G5" s="16"/>
      <c r="H5" s="19"/>
      <c r="I5" s="19"/>
      <c r="J5" s="16"/>
      <c r="K5" s="16"/>
      <c r="L5" s="16"/>
      <c r="M5" s="18"/>
    </row>
    <row r="6" spans="1:13" ht="16.5" thickBot="1" x14ac:dyDescent="0.3">
      <c r="A6" s="28"/>
      <c r="B6" s="29"/>
      <c r="C6" s="30"/>
      <c r="D6" s="31"/>
      <c r="E6" s="29"/>
      <c r="F6" s="29"/>
      <c r="G6" s="29"/>
      <c r="H6" s="32"/>
      <c r="I6" s="32"/>
      <c r="J6" s="29"/>
      <c r="K6" s="29"/>
      <c r="L6" s="29"/>
      <c r="M6" s="31"/>
    </row>
    <row r="7" spans="1:13" ht="15.75" x14ac:dyDescent="0.25">
      <c r="A7" s="15"/>
      <c r="B7" s="16"/>
      <c r="C7" s="17"/>
      <c r="D7" s="18"/>
      <c r="E7" s="16"/>
      <c r="F7" s="16"/>
      <c r="G7" s="16"/>
      <c r="H7" s="19"/>
      <c r="I7" s="19"/>
      <c r="J7" s="16"/>
      <c r="K7" s="16"/>
      <c r="L7" s="16"/>
      <c r="M7" s="18"/>
    </row>
    <row r="8" spans="1:13" ht="15.75" x14ac:dyDescent="0.25">
      <c r="A8" s="16" t="s">
        <v>26</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27</v>
      </c>
      <c r="B10" s="16"/>
      <c r="C10" s="16"/>
      <c r="D10" s="16"/>
      <c r="E10" s="19"/>
      <c r="F10" s="19"/>
      <c r="G10" s="14"/>
      <c r="H10" s="21"/>
      <c r="I10" s="16" t="s">
        <v>28</v>
      </c>
      <c r="J10" s="16" t="s">
        <v>29</v>
      </c>
      <c r="K10" s="16"/>
      <c r="L10" s="16"/>
      <c r="M10" s="22"/>
    </row>
    <row r="11" spans="1:13" ht="15.75" x14ac:dyDescent="0.25">
      <c r="A11" s="18"/>
      <c r="B11" s="16"/>
      <c r="C11" s="17"/>
      <c r="D11" s="18"/>
      <c r="E11" s="19"/>
      <c r="F11" s="19"/>
      <c r="G11" s="14"/>
      <c r="H11" s="21"/>
      <c r="I11" s="16"/>
      <c r="J11" s="16"/>
      <c r="K11" s="18" t="s">
        <v>25</v>
      </c>
      <c r="L11" s="14"/>
      <c r="M11" s="14"/>
    </row>
    <row r="12" spans="1:13" ht="15.75" x14ac:dyDescent="0.25">
      <c r="A12" s="18"/>
      <c r="B12" s="16"/>
      <c r="C12" s="17"/>
      <c r="D12" s="18"/>
      <c r="E12" s="19"/>
      <c r="F12" s="19"/>
      <c r="G12" s="14"/>
      <c r="H12" s="21"/>
      <c r="I12" s="16"/>
      <c r="J12" s="16"/>
      <c r="K12" s="18"/>
      <c r="L12" s="14"/>
      <c r="M12" s="14"/>
    </row>
    <row r="13" spans="1:13" ht="15.75" x14ac:dyDescent="0.25">
      <c r="A13" s="18"/>
      <c r="B13" s="16"/>
      <c r="C13" s="17"/>
      <c r="D13" s="18"/>
      <c r="E13" s="19"/>
      <c r="F13" s="19"/>
      <c r="G13" s="14"/>
      <c r="H13" s="21"/>
      <c r="I13" s="16"/>
      <c r="J13" s="16"/>
      <c r="K13" s="18"/>
      <c r="L13" s="14"/>
      <c r="M13" s="14"/>
    </row>
    <row r="14" spans="1:13" ht="15.75" x14ac:dyDescent="0.25">
      <c r="A14" s="16" t="s">
        <v>30</v>
      </c>
      <c r="B14" s="16"/>
      <c r="C14" s="16"/>
      <c r="D14" s="16"/>
      <c r="E14" s="19"/>
      <c r="F14" s="19"/>
      <c r="G14" s="16"/>
      <c r="H14" s="16"/>
      <c r="I14" s="16"/>
      <c r="J14" s="16"/>
      <c r="K14" s="14"/>
      <c r="L14" s="14"/>
      <c r="M14" s="14"/>
    </row>
    <row r="15" spans="1:13" ht="15.75" x14ac:dyDescent="0.25">
      <c r="A15" s="16" t="s">
        <v>31</v>
      </c>
      <c r="B15" s="16"/>
      <c r="C15" s="16"/>
      <c r="D15" s="16"/>
      <c r="E15" s="19"/>
      <c r="F15" s="19"/>
      <c r="G15" s="16"/>
      <c r="H15" s="16"/>
      <c r="I15" s="16"/>
      <c r="J15" s="16"/>
      <c r="K15" s="14"/>
      <c r="L15" s="14"/>
      <c r="M15" s="14"/>
    </row>
    <row r="16" spans="1:13" ht="15.75" x14ac:dyDescent="0.25">
      <c r="A16" s="16" t="s">
        <v>32</v>
      </c>
      <c r="B16" s="16"/>
      <c r="C16" s="16"/>
      <c r="D16" s="16"/>
      <c r="E16" s="19"/>
      <c r="F16" s="19"/>
      <c r="G16" s="16"/>
      <c r="H16" s="16"/>
      <c r="I16" s="16"/>
      <c r="J16" s="16"/>
      <c r="K16" s="14"/>
      <c r="L16" s="14"/>
      <c r="M16" s="14"/>
    </row>
    <row r="17" spans="1:13" ht="15.75" x14ac:dyDescent="0.25">
      <c r="A17" s="16" t="s">
        <v>33</v>
      </c>
      <c r="B17" s="16"/>
      <c r="C17" s="16"/>
      <c r="D17" s="16"/>
      <c r="E17" s="19"/>
      <c r="F17" s="19"/>
      <c r="G17" s="16"/>
      <c r="H17" s="16"/>
      <c r="I17" s="16"/>
      <c r="J17" s="16"/>
      <c r="K17" s="14"/>
      <c r="L17" s="14"/>
      <c r="M17" s="14"/>
    </row>
    <row r="18" spans="1:13" ht="15.75" x14ac:dyDescent="0.25">
      <c r="A18" s="16" t="s">
        <v>34</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t="s">
        <v>66</v>
      </c>
      <c r="B21" s="16"/>
      <c r="C21" s="16"/>
      <c r="D21" s="16"/>
      <c r="E21" s="19"/>
      <c r="F21" s="19"/>
      <c r="G21" s="16"/>
      <c r="H21" s="16"/>
      <c r="I21" s="16"/>
      <c r="J21" s="16"/>
      <c r="K21" s="14"/>
      <c r="L21" s="14"/>
      <c r="M21" s="14"/>
    </row>
    <row r="22" spans="1:13" ht="15.75" x14ac:dyDescent="0.25">
      <c r="A22" s="16"/>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9" t="s">
        <v>35</v>
      </c>
      <c r="B24" s="16"/>
      <c r="C24" s="16"/>
      <c r="D24" s="16"/>
      <c r="E24" s="19"/>
      <c r="F24" s="14"/>
      <c r="G24" s="16"/>
      <c r="H24" s="14"/>
      <c r="I24" s="19"/>
      <c r="J24" s="16"/>
      <c r="K24" s="14"/>
      <c r="L24" s="14"/>
      <c r="M24" s="14"/>
    </row>
    <row r="25" spans="1:13" ht="15.75" x14ac:dyDescent="0.25">
      <c r="A25" s="19"/>
      <c r="B25" s="16"/>
      <c r="C25" s="16"/>
      <c r="D25" s="16"/>
      <c r="E25" s="19"/>
      <c r="F25" s="14"/>
      <c r="G25" s="16"/>
      <c r="H25" s="14"/>
      <c r="I25" s="19"/>
      <c r="J25" s="16"/>
      <c r="K25" s="14"/>
      <c r="L25" s="14"/>
      <c r="M25" s="14"/>
    </row>
    <row r="26" spans="1:13" ht="15" x14ac:dyDescent="0.2">
      <c r="A26" s="14"/>
      <c r="B26" s="14"/>
      <c r="C26" s="14"/>
      <c r="D26" s="14"/>
      <c r="E26" s="14"/>
      <c r="F26" s="14"/>
      <c r="G26" s="14"/>
      <c r="H26" s="14"/>
      <c r="I26" s="14"/>
      <c r="J26" s="14"/>
      <c r="K26" s="14"/>
      <c r="L26" s="14"/>
      <c r="M26" s="14"/>
    </row>
    <row r="27" spans="1:13" ht="15.75" x14ac:dyDescent="0.25">
      <c r="A27" s="19" t="s">
        <v>36</v>
      </c>
      <c r="B27" s="16"/>
      <c r="C27" s="16"/>
      <c r="D27" s="16"/>
      <c r="E27" s="19"/>
      <c r="F27" s="14"/>
      <c r="G27" s="16"/>
      <c r="H27" s="14"/>
      <c r="I27" s="19"/>
      <c r="J27" s="16"/>
      <c r="K27" s="14"/>
      <c r="L27" s="14"/>
      <c r="M27" s="14"/>
    </row>
    <row r="28" spans="1:13" ht="15.75" x14ac:dyDescent="0.25">
      <c r="A28" s="19" t="s">
        <v>37</v>
      </c>
      <c r="B28" s="16"/>
      <c r="C28" s="16"/>
      <c r="D28" s="16"/>
      <c r="E28" s="19"/>
      <c r="F28" s="14"/>
      <c r="G28" s="16"/>
      <c r="H28" s="14"/>
      <c r="I28" s="19"/>
      <c r="J28" s="16"/>
      <c r="K28" s="14"/>
      <c r="L28" s="14"/>
      <c r="M28" s="14"/>
    </row>
    <row r="29" spans="1:13" ht="15.75" x14ac:dyDescent="0.25">
      <c r="A29" s="19"/>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16"/>
      <c r="D32" s="16" t="s">
        <v>63</v>
      </c>
      <c r="E32" s="19"/>
      <c r="F32" s="14"/>
      <c r="G32" s="16"/>
      <c r="H32" s="14"/>
      <c r="I32" s="19"/>
      <c r="J32" s="16"/>
      <c r="K32" s="14"/>
      <c r="L32" s="14"/>
      <c r="M32" s="14"/>
    </row>
    <row r="33" spans="1:13" ht="15.75" x14ac:dyDescent="0.25">
      <c r="A33" s="19"/>
      <c r="B33" s="16"/>
      <c r="C33" s="16"/>
      <c r="D33" s="16"/>
      <c r="E33" s="19"/>
      <c r="F33" s="14"/>
      <c r="G33" s="16"/>
      <c r="H33" s="14"/>
      <c r="I33" s="19"/>
      <c r="J33" s="16"/>
      <c r="K33" s="14"/>
      <c r="L33" s="14"/>
      <c r="M33" s="14"/>
    </row>
    <row r="34" spans="1:13" ht="15.75" x14ac:dyDescent="0.25">
      <c r="A34" s="14" t="s">
        <v>38</v>
      </c>
      <c r="B34" s="16"/>
      <c r="C34" s="16"/>
      <c r="D34" s="16"/>
      <c r="E34" s="19"/>
      <c r="F34" s="14"/>
      <c r="G34" s="16"/>
      <c r="H34" s="16" t="s">
        <v>39</v>
      </c>
      <c r="I34" s="19"/>
      <c r="J34" s="16"/>
      <c r="K34" s="14"/>
      <c r="L34" s="14"/>
      <c r="M34" s="14"/>
    </row>
    <row r="35" spans="1:13" ht="15.75" x14ac:dyDescent="0.25">
      <c r="A35" s="16" t="s">
        <v>40</v>
      </c>
      <c r="B35" s="16"/>
      <c r="C35" s="16"/>
      <c r="D35" s="16"/>
      <c r="E35" s="19"/>
      <c r="F35" s="14"/>
      <c r="G35" s="16"/>
      <c r="H35" s="19" t="s">
        <v>41</v>
      </c>
      <c r="I35" s="19"/>
      <c r="J35" s="16"/>
      <c r="K35" s="14"/>
      <c r="L35" s="14"/>
      <c r="M35" s="14"/>
    </row>
    <row r="36" spans="1:13" ht="15.75" x14ac:dyDescent="0.25">
      <c r="A36" s="19" t="s">
        <v>42</v>
      </c>
      <c r="B36" s="16"/>
      <c r="C36" s="13"/>
      <c r="D36" s="16"/>
      <c r="E36" s="19"/>
      <c r="F36" s="14"/>
      <c r="G36" s="16"/>
      <c r="H36" s="7" t="s">
        <v>43</v>
      </c>
      <c r="I36" s="7"/>
      <c r="J36" s="7"/>
      <c r="K36" s="14"/>
      <c r="L36" s="14"/>
      <c r="M36" s="14"/>
    </row>
    <row r="37" spans="1:13" ht="15.75" x14ac:dyDescent="0.25">
      <c r="A37" t="s">
        <v>65</v>
      </c>
      <c r="B37" s="16"/>
      <c r="C37" s="16"/>
      <c r="D37" s="16"/>
      <c r="E37" s="19"/>
      <c r="F37" s="14"/>
      <c r="G37" s="16" t="s">
        <v>44</v>
      </c>
      <c r="H37" s="35" t="s">
        <v>65</v>
      </c>
      <c r="I37" s="35"/>
      <c r="J37" s="14"/>
      <c r="K37" s="14"/>
      <c r="L37" s="14"/>
      <c r="M37" s="14"/>
    </row>
    <row r="38" spans="1:13" ht="15.75" x14ac:dyDescent="0.25">
      <c r="A38" s="16"/>
      <c r="B38" s="16"/>
      <c r="C38" s="16"/>
      <c r="D38" s="16"/>
      <c r="E38" s="19"/>
      <c r="F38" s="14"/>
      <c r="G38" s="16"/>
      <c r="I38" s="19"/>
      <c r="J38" s="16"/>
      <c r="K38" s="7" t="s">
        <v>46</v>
      </c>
      <c r="L38" s="14"/>
      <c r="M38" s="14"/>
    </row>
    <row r="39" spans="1:13" ht="15.75" x14ac:dyDescent="0.25">
      <c r="A39" s="19"/>
      <c r="B39" s="16"/>
      <c r="C39" s="16"/>
      <c r="D39" s="16"/>
      <c r="E39" s="19"/>
      <c r="F39" s="14"/>
      <c r="G39" s="16"/>
      <c r="H39" s="14"/>
      <c r="I39" s="16" t="s">
        <v>45</v>
      </c>
      <c r="J39" s="14"/>
      <c r="K39" s="14"/>
      <c r="L39" s="14"/>
    </row>
    <row r="40" spans="1:13" ht="15.75" x14ac:dyDescent="0.25">
      <c r="A40" s="16"/>
      <c r="B40" s="16"/>
      <c r="C40" s="16"/>
      <c r="D40" s="16"/>
      <c r="E40" s="19"/>
      <c r="F40" s="14"/>
      <c r="G40" s="16"/>
      <c r="H40" s="14"/>
      <c r="I40" s="19"/>
      <c r="J40" s="16"/>
      <c r="K40" s="14"/>
      <c r="L40" s="14"/>
      <c r="M40" s="14"/>
    </row>
    <row r="41" spans="1:13" ht="15.75" x14ac:dyDescent="0.25">
      <c r="A41" s="14"/>
      <c r="B41" s="14"/>
      <c r="C41" s="16"/>
      <c r="D41" s="16"/>
      <c r="E41" s="19"/>
      <c r="F41" s="16" t="s">
        <v>47</v>
      </c>
      <c r="G41" s="16"/>
      <c r="H41" s="16"/>
      <c r="I41" s="16"/>
      <c r="J41" s="16"/>
      <c r="K41" s="14"/>
      <c r="L41" s="14"/>
      <c r="M41" s="14"/>
    </row>
    <row r="42" spans="1:13" ht="15.75" x14ac:dyDescent="0.25">
      <c r="A42" s="16"/>
      <c r="B42" s="16"/>
      <c r="C42" s="16"/>
      <c r="D42" s="16"/>
      <c r="E42" s="19"/>
      <c r="F42" s="19" t="s">
        <v>48</v>
      </c>
      <c r="G42" s="16"/>
      <c r="H42" s="16"/>
      <c r="I42" s="16"/>
      <c r="J42" s="16"/>
      <c r="K42" s="14"/>
      <c r="L42" s="14"/>
      <c r="M42" s="14"/>
    </row>
    <row r="43" spans="1:13" ht="15.75" x14ac:dyDescent="0.25">
      <c r="A43" s="16" t="s">
        <v>23</v>
      </c>
      <c r="B43" s="16"/>
      <c r="C43" s="16"/>
      <c r="D43" s="16"/>
      <c r="E43" s="19"/>
      <c r="F43" s="19" t="s">
        <v>48</v>
      </c>
      <c r="G43" s="16"/>
      <c r="H43" s="16"/>
      <c r="I43" s="16"/>
      <c r="J43" s="16"/>
      <c r="K43" s="14"/>
      <c r="L43" s="14"/>
      <c r="M43" s="14"/>
    </row>
    <row r="44" spans="1:13" ht="15.75" x14ac:dyDescent="0.25">
      <c r="A44" s="16"/>
      <c r="B44" s="16"/>
      <c r="C44" s="16"/>
      <c r="D44" s="16"/>
      <c r="E44" s="19"/>
      <c r="F44" s="19" t="s">
        <v>48</v>
      </c>
      <c r="G44" s="16"/>
      <c r="H44" s="16"/>
      <c r="I44" s="16"/>
      <c r="J44" s="16"/>
      <c r="K44" s="14"/>
      <c r="L44" s="14"/>
      <c r="M44" s="14"/>
    </row>
    <row r="45" spans="1:13" ht="15.75" x14ac:dyDescent="0.25">
      <c r="A45" s="16"/>
      <c r="B45" s="16"/>
      <c r="C45" s="16"/>
      <c r="D45" s="16"/>
      <c r="E45" s="16"/>
      <c r="F45" s="19" t="s">
        <v>48</v>
      </c>
      <c r="G45" s="16"/>
      <c r="H45" s="16"/>
      <c r="I45" s="16"/>
      <c r="J45" s="16"/>
      <c r="K45" s="14"/>
      <c r="L45" s="14"/>
      <c r="M45" s="14"/>
    </row>
    <row r="46" spans="1:13" ht="15.75" x14ac:dyDescent="0.25">
      <c r="A46" s="16"/>
      <c r="B46" s="16"/>
      <c r="C46" s="16"/>
      <c r="D46" s="16"/>
      <c r="E46" s="16"/>
      <c r="F46" s="16"/>
      <c r="G46" s="16"/>
      <c r="H46" s="16"/>
      <c r="I46" s="16"/>
      <c r="J46" s="16"/>
      <c r="K46" s="14"/>
      <c r="L46" s="14"/>
      <c r="M46" s="14"/>
    </row>
    <row r="47" spans="1:13" ht="15.75" x14ac:dyDescent="0.25">
      <c r="A47" s="16"/>
      <c r="B47" s="16"/>
      <c r="C47" s="16"/>
      <c r="D47" s="16"/>
      <c r="E47" s="16"/>
      <c r="F47" s="16"/>
      <c r="G47" s="16"/>
      <c r="H47" s="16"/>
      <c r="I47" s="16"/>
      <c r="J47" s="16"/>
      <c r="K47" s="14"/>
      <c r="L47" s="14"/>
      <c r="M47" s="14"/>
    </row>
    <row r="48" spans="1:13" ht="15.75" x14ac:dyDescent="0.25">
      <c r="A48" s="16" t="s">
        <v>49</v>
      </c>
      <c r="B48" s="16"/>
      <c r="C48" s="16"/>
      <c r="D48" s="16"/>
      <c r="E48" s="19"/>
      <c r="F48" s="14"/>
      <c r="G48" s="14"/>
      <c r="H48" s="19" t="s">
        <v>50</v>
      </c>
      <c r="I48" s="16"/>
      <c r="J48" s="16"/>
      <c r="K48" s="16"/>
      <c r="L48" s="14"/>
      <c r="M48" s="14"/>
    </row>
    <row r="49" spans="1:97" ht="15.75" x14ac:dyDescent="0.25">
      <c r="A49" s="16"/>
      <c r="B49" s="16"/>
      <c r="C49" s="16"/>
      <c r="D49" s="16"/>
      <c r="E49" s="19"/>
      <c r="F49" s="19"/>
      <c r="G49" s="16"/>
      <c r="H49" s="16"/>
      <c r="I49" s="16"/>
      <c r="J49" s="16"/>
      <c r="K49" s="14"/>
      <c r="L49" s="14"/>
      <c r="M49" s="14"/>
    </row>
    <row r="50" spans="1:97" s="34" customFormat="1" ht="15.75" x14ac:dyDescent="0.25">
      <c r="A50"/>
      <c r="B50" s="16" t="s">
        <v>62</v>
      </c>
      <c r="C50" s="16"/>
      <c r="D50" s="16"/>
      <c r="E50" s="16"/>
      <c r="F50" s="19"/>
      <c r="G50" s="19"/>
      <c r="H50" s="16"/>
      <c r="I50" s="16"/>
      <c r="J50" s="16"/>
      <c r="K50" s="16"/>
      <c r="L50" s="14"/>
      <c r="M50" s="14"/>
      <c r="N50" s="14"/>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6"/>
      <c r="B51" s="16"/>
      <c r="C51" s="16"/>
      <c r="D51" s="16"/>
      <c r="E51" s="19"/>
      <c r="F51" s="19"/>
      <c r="G51" s="16"/>
      <c r="H51" s="16"/>
      <c r="I51" s="16"/>
      <c r="J51" s="16"/>
      <c r="K51" s="14"/>
      <c r="L51" s="14"/>
      <c r="M51" s="14"/>
    </row>
    <row r="52" spans="1:97" ht="15.75" x14ac:dyDescent="0.25">
      <c r="A52" s="16" t="s">
        <v>36</v>
      </c>
      <c r="B52" s="16"/>
      <c r="C52" s="16"/>
      <c r="D52" s="16"/>
      <c r="E52" s="19"/>
      <c r="F52" s="19"/>
      <c r="G52" s="16"/>
      <c r="H52" s="16"/>
      <c r="I52" s="16"/>
      <c r="J52" s="16"/>
      <c r="K52" s="14"/>
      <c r="L52" s="14"/>
      <c r="M52" s="14"/>
    </row>
    <row r="53" spans="1:97" ht="15.75" x14ac:dyDescent="0.25">
      <c r="A53" s="16" t="s">
        <v>36</v>
      </c>
      <c r="B53" s="16"/>
      <c r="C53" s="16"/>
      <c r="D53" s="16"/>
      <c r="E53" s="19"/>
      <c r="F53" s="19"/>
      <c r="G53" s="16"/>
      <c r="H53" s="16"/>
      <c r="I53" s="16"/>
      <c r="J53" s="16"/>
      <c r="K53" s="14"/>
      <c r="L53" s="14"/>
      <c r="M53" s="14"/>
    </row>
    <row r="54" spans="1:97" ht="15.75" x14ac:dyDescent="0.25">
      <c r="A54" s="16" t="s">
        <v>36</v>
      </c>
      <c r="B54" s="16"/>
      <c r="C54" s="16"/>
      <c r="D54" s="16"/>
      <c r="E54" s="19"/>
      <c r="F54" s="19"/>
      <c r="G54" s="16"/>
      <c r="H54" s="16"/>
      <c r="I54" s="16"/>
      <c r="J54" s="16"/>
      <c r="K54" s="14"/>
      <c r="L54" s="14"/>
      <c r="M54" s="14"/>
    </row>
    <row r="55" spans="1:97" ht="15.75" x14ac:dyDescent="0.25">
      <c r="A55" s="16" t="s">
        <v>36</v>
      </c>
      <c r="B55" s="16"/>
      <c r="C55" s="16"/>
      <c r="D55" s="16"/>
      <c r="E55" s="19"/>
      <c r="F55" s="19"/>
      <c r="G55" s="16"/>
      <c r="H55" s="16"/>
      <c r="I55" s="16"/>
      <c r="J55" s="16"/>
      <c r="K55" s="14"/>
      <c r="L55" s="14"/>
      <c r="M55" s="14"/>
    </row>
    <row r="56" spans="1:97" ht="15.75" x14ac:dyDescent="0.25">
      <c r="A56" s="16"/>
      <c r="B56" s="16"/>
      <c r="C56" s="16"/>
      <c r="D56" s="16"/>
      <c r="E56" s="19"/>
      <c r="F56" s="19"/>
      <c r="G56" s="16"/>
      <c r="H56" s="16"/>
      <c r="I56" s="16"/>
      <c r="J56" s="16"/>
      <c r="K56" s="14"/>
      <c r="L56" s="14"/>
      <c r="M56" s="14"/>
    </row>
    <row r="57" spans="1:97" ht="15.75" x14ac:dyDescent="0.25">
      <c r="A57" s="33"/>
      <c r="B57" s="33"/>
      <c r="C57" s="33"/>
      <c r="D57" s="16"/>
      <c r="E57" s="19"/>
      <c r="F57" s="19"/>
      <c r="G57" s="16"/>
      <c r="H57" s="16"/>
      <c r="I57" s="16"/>
      <c r="J57" s="16"/>
      <c r="K57" s="14"/>
      <c r="L57" s="14"/>
      <c r="M57" s="14"/>
    </row>
    <row r="58" spans="1:97" ht="15.75" x14ac:dyDescent="0.25">
      <c r="A58" s="16"/>
      <c r="B58" s="16"/>
      <c r="C58" s="16"/>
      <c r="D58" s="16"/>
      <c r="E58" s="19"/>
      <c r="F58" s="19"/>
      <c r="G58" s="16"/>
      <c r="H58" s="16"/>
      <c r="I58" s="16"/>
      <c r="J58" s="16"/>
      <c r="K58" s="14"/>
      <c r="L58" s="14"/>
    </row>
    <row r="59" spans="1:97" ht="15.75" x14ac:dyDescent="0.25">
      <c r="A59" s="16"/>
      <c r="B59" s="16"/>
      <c r="C59" s="16"/>
      <c r="D59" s="16"/>
      <c r="E59" s="19"/>
      <c r="F59" s="19"/>
      <c r="G59" s="16"/>
      <c r="H59" s="16"/>
      <c r="I59" s="16"/>
      <c r="J59" s="16"/>
      <c r="K59" s="14"/>
      <c r="L59" s="14"/>
    </row>
    <row r="60" spans="1:97" ht="15.75" x14ac:dyDescent="0.25">
      <c r="A60" s="16"/>
      <c r="B60" s="16"/>
      <c r="C60" s="16"/>
      <c r="D60" s="16"/>
      <c r="E60" s="19"/>
      <c r="F60" s="19"/>
      <c r="G60" s="16"/>
      <c r="H60" s="16"/>
      <c r="I60" s="16"/>
      <c r="J60" s="16"/>
      <c r="K60" s="14"/>
      <c r="L60" s="14"/>
    </row>
  </sheetData>
  <phoneticPr fontId="0" type="noConversion"/>
  <pageMargins left="0.75" right="0.75" top="1" bottom="1" header="0.5" footer="0.5"/>
  <pageSetup scale="71" orientation="portrait" r:id="rId1"/>
  <headerFooter alignWithMargins="0">
    <oddFooter>&amp;CP-&amp;P+3.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2"/>
  <sheetViews>
    <sheetView zoomScaleNormal="100" workbookViewId="0">
      <selection activeCell="N17" sqref="N17"/>
    </sheetView>
  </sheetViews>
  <sheetFormatPr defaultRowHeight="12.75" x14ac:dyDescent="0.2"/>
  <cols>
    <col min="1" max="1" width="8.140625" bestFit="1" customWidth="1"/>
    <col min="2" max="2" width="8.85546875" bestFit="1" customWidth="1"/>
    <col min="3" max="3" width="55.42578125" bestFit="1" customWidth="1"/>
    <col min="4" max="4" width="7.5703125" bestFit="1" customWidth="1"/>
    <col min="5" max="5" width="12.28515625" customWidth="1"/>
  </cols>
  <sheetData>
    <row r="1" spans="1:7" ht="13.9" customHeight="1" x14ac:dyDescent="0.2">
      <c r="A1" s="111" t="s">
        <v>173</v>
      </c>
      <c r="B1" s="112"/>
      <c r="C1" s="112"/>
      <c r="D1" s="112"/>
      <c r="E1" s="113"/>
    </row>
    <row r="2" spans="1:7" ht="13.15" customHeight="1" x14ac:dyDescent="0.2">
      <c r="A2" s="114"/>
      <c r="B2" s="115"/>
      <c r="C2" s="115"/>
      <c r="D2" s="115"/>
      <c r="E2" s="116"/>
    </row>
    <row r="3" spans="1:7" ht="13.15" customHeight="1" x14ac:dyDescent="0.2">
      <c r="A3" s="114"/>
      <c r="B3" s="115"/>
      <c r="C3" s="115"/>
      <c r="D3" s="115"/>
      <c r="E3" s="116"/>
    </row>
    <row r="4" spans="1:7" ht="13.9" customHeight="1" thickBot="1" x14ac:dyDescent="0.25">
      <c r="A4" s="117"/>
      <c r="B4" s="118"/>
      <c r="C4" s="118"/>
      <c r="D4" s="118"/>
      <c r="E4" s="119"/>
    </row>
    <row r="5" spans="1:7" s="13" customFormat="1" ht="31.5" customHeight="1" thickBot="1" x14ac:dyDescent="0.25">
      <c r="A5" s="47" t="s">
        <v>17</v>
      </c>
      <c r="B5" s="48" t="s">
        <v>18</v>
      </c>
      <c r="C5" s="49" t="s">
        <v>19</v>
      </c>
      <c r="D5" s="49" t="s">
        <v>20</v>
      </c>
      <c r="E5" s="87" t="s">
        <v>21</v>
      </c>
    </row>
    <row r="6" spans="1:7" x14ac:dyDescent="0.2">
      <c r="A6" s="62">
        <v>1</v>
      </c>
      <c r="B6" s="63" t="s">
        <v>80</v>
      </c>
      <c r="C6" s="67" t="s">
        <v>81</v>
      </c>
      <c r="D6" s="68" t="s">
        <v>82</v>
      </c>
      <c r="E6" s="64">
        <v>940</v>
      </c>
      <c r="F6" s="13"/>
      <c r="G6" s="13"/>
    </row>
    <row r="7" spans="1:7" x14ac:dyDescent="0.2">
      <c r="A7" s="65">
        <f t="shared" ref="A7:A50" si="0">A6+1</f>
        <v>2</v>
      </c>
      <c r="B7" s="66" t="s">
        <v>85</v>
      </c>
      <c r="C7" s="67" t="s">
        <v>86</v>
      </c>
      <c r="D7" s="68" t="s">
        <v>77</v>
      </c>
      <c r="E7" s="69">
        <v>600</v>
      </c>
      <c r="F7" s="13"/>
      <c r="G7" s="13"/>
    </row>
    <row r="8" spans="1:7" x14ac:dyDescent="0.2">
      <c r="A8" s="65">
        <f t="shared" si="0"/>
        <v>3</v>
      </c>
      <c r="B8" s="66" t="s">
        <v>88</v>
      </c>
      <c r="C8" s="71" t="s">
        <v>89</v>
      </c>
      <c r="D8" s="54" t="s">
        <v>82</v>
      </c>
      <c r="E8" s="70">
        <v>1000</v>
      </c>
      <c r="F8" s="13"/>
      <c r="G8" s="13"/>
    </row>
    <row r="9" spans="1:7" x14ac:dyDescent="0.2">
      <c r="A9" s="65">
        <f t="shared" si="0"/>
        <v>4</v>
      </c>
      <c r="B9" s="54" t="s">
        <v>90</v>
      </c>
      <c r="C9" s="71" t="s">
        <v>91</v>
      </c>
      <c r="D9" s="54" t="s">
        <v>77</v>
      </c>
      <c r="E9" s="69">
        <v>2700</v>
      </c>
      <c r="F9" s="13"/>
      <c r="G9" s="13"/>
    </row>
    <row r="10" spans="1:7" x14ac:dyDescent="0.2">
      <c r="A10" s="65">
        <f t="shared" si="0"/>
        <v>5</v>
      </c>
      <c r="B10" s="54">
        <v>325</v>
      </c>
      <c r="C10" s="71" t="s">
        <v>93</v>
      </c>
      <c r="D10" s="54" t="s">
        <v>77</v>
      </c>
      <c r="E10" s="70">
        <v>6000</v>
      </c>
      <c r="F10" s="13"/>
      <c r="G10" s="13"/>
    </row>
    <row r="11" spans="1:7" x14ac:dyDescent="0.2">
      <c r="A11" s="65">
        <f t="shared" si="0"/>
        <v>6</v>
      </c>
      <c r="B11" s="54">
        <v>409</v>
      </c>
      <c r="C11" s="71" t="s">
        <v>155</v>
      </c>
      <c r="D11" s="54" t="s">
        <v>77</v>
      </c>
      <c r="E11" s="70">
        <v>10</v>
      </c>
      <c r="F11" s="13"/>
      <c r="G11" s="13"/>
    </row>
    <row r="12" spans="1:7" x14ac:dyDescent="0.2">
      <c r="A12" s="65">
        <f t="shared" si="0"/>
        <v>7</v>
      </c>
      <c r="B12" s="54" t="s">
        <v>96</v>
      </c>
      <c r="C12" s="71" t="s">
        <v>151</v>
      </c>
      <c r="D12" s="54" t="s">
        <v>97</v>
      </c>
      <c r="E12" s="70">
        <v>1</v>
      </c>
      <c r="F12" s="13"/>
      <c r="G12" s="13"/>
    </row>
    <row r="13" spans="1:7" x14ac:dyDescent="0.2">
      <c r="A13" s="65">
        <f t="shared" si="0"/>
        <v>8</v>
      </c>
      <c r="B13" s="54" t="s">
        <v>162</v>
      </c>
      <c r="C13" s="71" t="s">
        <v>163</v>
      </c>
      <c r="D13" s="54" t="s">
        <v>97</v>
      </c>
      <c r="E13" s="70">
        <v>1</v>
      </c>
      <c r="F13" s="13"/>
      <c r="G13" s="13"/>
    </row>
    <row r="14" spans="1:7" x14ac:dyDescent="0.2">
      <c r="A14" s="65">
        <f t="shared" si="0"/>
        <v>9</v>
      </c>
      <c r="B14" s="54">
        <v>412</v>
      </c>
      <c r="C14" s="73" t="s">
        <v>99</v>
      </c>
      <c r="D14" s="72" t="s">
        <v>77</v>
      </c>
      <c r="E14" s="70">
        <v>1</v>
      </c>
      <c r="F14" s="13"/>
      <c r="G14" s="13"/>
    </row>
    <row r="15" spans="1:7" x14ac:dyDescent="0.2">
      <c r="A15" s="65">
        <f t="shared" si="0"/>
        <v>10</v>
      </c>
      <c r="B15" s="72" t="s">
        <v>100</v>
      </c>
      <c r="C15" s="73" t="s">
        <v>101</v>
      </c>
      <c r="D15" s="72" t="s">
        <v>82</v>
      </c>
      <c r="E15" s="70">
        <v>20</v>
      </c>
      <c r="F15" s="13"/>
      <c r="G15" s="13"/>
    </row>
    <row r="16" spans="1:7" x14ac:dyDescent="0.2">
      <c r="A16" s="65">
        <f t="shared" si="0"/>
        <v>11</v>
      </c>
      <c r="B16" s="72" t="s">
        <v>103</v>
      </c>
      <c r="C16" s="73" t="s">
        <v>104</v>
      </c>
      <c r="D16" s="72" t="s">
        <v>105</v>
      </c>
      <c r="E16" s="70">
        <v>20</v>
      </c>
      <c r="F16" s="13"/>
      <c r="G16" s="13"/>
    </row>
    <row r="17" spans="1:5" x14ac:dyDescent="0.2">
      <c r="A17" s="65">
        <f t="shared" si="0"/>
        <v>12</v>
      </c>
      <c r="B17" s="72" t="s">
        <v>106</v>
      </c>
      <c r="C17" s="73" t="s">
        <v>107</v>
      </c>
      <c r="D17" s="72" t="s">
        <v>69</v>
      </c>
      <c r="E17" s="70">
        <v>200</v>
      </c>
    </row>
    <row r="18" spans="1:5" x14ac:dyDescent="0.2">
      <c r="A18" s="65">
        <f t="shared" si="0"/>
        <v>13</v>
      </c>
      <c r="B18" s="72" t="s">
        <v>109</v>
      </c>
      <c r="C18" s="76" t="s">
        <v>110</v>
      </c>
      <c r="D18" s="77" t="s">
        <v>69</v>
      </c>
      <c r="E18" s="70">
        <v>700</v>
      </c>
    </row>
    <row r="19" spans="1:5" x14ac:dyDescent="0.2">
      <c r="A19" s="65">
        <f t="shared" si="0"/>
        <v>14</v>
      </c>
      <c r="B19" s="75" t="s">
        <v>112</v>
      </c>
      <c r="C19" s="71" t="s">
        <v>113</v>
      </c>
      <c r="D19" s="54" t="s">
        <v>77</v>
      </c>
      <c r="E19" s="78">
        <v>10</v>
      </c>
    </row>
    <row r="20" spans="1:5" x14ac:dyDescent="0.2">
      <c r="A20" s="65">
        <f t="shared" si="0"/>
        <v>15</v>
      </c>
      <c r="B20" s="54" t="s">
        <v>114</v>
      </c>
      <c r="C20" s="80" t="s">
        <v>115</v>
      </c>
      <c r="D20" s="81" t="s">
        <v>77</v>
      </c>
      <c r="E20" s="70">
        <v>140</v>
      </c>
    </row>
    <row r="21" spans="1:5" x14ac:dyDescent="0.2">
      <c r="A21" s="65">
        <f t="shared" si="0"/>
        <v>16</v>
      </c>
      <c r="B21" s="77" t="s">
        <v>117</v>
      </c>
      <c r="C21" s="76" t="s">
        <v>152</v>
      </c>
      <c r="D21" s="77" t="s">
        <v>78</v>
      </c>
      <c r="E21" s="81">
        <v>1</v>
      </c>
    </row>
    <row r="22" spans="1:5" x14ac:dyDescent="0.2">
      <c r="A22" s="65">
        <f t="shared" si="0"/>
        <v>17</v>
      </c>
      <c r="B22" s="77" t="s">
        <v>153</v>
      </c>
      <c r="C22" s="71" t="s">
        <v>118</v>
      </c>
      <c r="D22" s="54" t="s">
        <v>119</v>
      </c>
      <c r="E22" s="77">
        <v>10</v>
      </c>
    </row>
    <row r="23" spans="1:5" x14ac:dyDescent="0.2">
      <c r="A23" s="65">
        <f t="shared" si="0"/>
        <v>18</v>
      </c>
      <c r="B23" s="77" t="s">
        <v>121</v>
      </c>
      <c r="C23" s="71" t="s">
        <v>122</v>
      </c>
      <c r="D23" s="54" t="s">
        <v>78</v>
      </c>
      <c r="E23" s="77">
        <v>10</v>
      </c>
    </row>
    <row r="24" spans="1:5" x14ac:dyDescent="0.2">
      <c r="A24" s="65">
        <f t="shared" si="0"/>
        <v>19</v>
      </c>
      <c r="B24" s="77" t="s">
        <v>123</v>
      </c>
      <c r="C24" s="71" t="s">
        <v>124</v>
      </c>
      <c r="D24" s="54" t="s">
        <v>78</v>
      </c>
      <c r="E24" s="77">
        <v>10</v>
      </c>
    </row>
    <row r="25" spans="1:5" x14ac:dyDescent="0.2">
      <c r="A25" s="65">
        <f t="shared" si="0"/>
        <v>20</v>
      </c>
      <c r="B25" s="77" t="s">
        <v>125</v>
      </c>
      <c r="C25" s="76" t="s">
        <v>126</v>
      </c>
      <c r="D25" s="77" t="s">
        <v>78</v>
      </c>
      <c r="E25" s="77">
        <v>10</v>
      </c>
    </row>
    <row r="26" spans="1:5" x14ac:dyDescent="0.2">
      <c r="A26" s="65">
        <f t="shared" si="0"/>
        <v>21</v>
      </c>
      <c r="B26" s="54" t="s">
        <v>127</v>
      </c>
      <c r="C26" s="71" t="s">
        <v>128</v>
      </c>
      <c r="D26" s="54" t="s">
        <v>77</v>
      </c>
      <c r="E26" s="70">
        <v>10</v>
      </c>
    </row>
    <row r="27" spans="1:5" x14ac:dyDescent="0.2">
      <c r="A27" s="65">
        <f t="shared" si="0"/>
        <v>22</v>
      </c>
      <c r="B27" s="54">
        <v>641</v>
      </c>
      <c r="C27" s="71" t="s">
        <v>129</v>
      </c>
      <c r="D27" s="54" t="s">
        <v>78</v>
      </c>
      <c r="E27" s="70">
        <v>1</v>
      </c>
    </row>
    <row r="28" spans="1:5" x14ac:dyDescent="0.2">
      <c r="A28" s="65">
        <f t="shared" si="0"/>
        <v>23</v>
      </c>
      <c r="B28" s="83" t="s">
        <v>147</v>
      </c>
      <c r="C28" s="71" t="s">
        <v>148</v>
      </c>
      <c r="D28" s="54" t="s">
        <v>69</v>
      </c>
      <c r="E28" s="70">
        <v>1</v>
      </c>
    </row>
    <row r="29" spans="1:5" x14ac:dyDescent="0.2">
      <c r="A29" s="65">
        <f t="shared" si="0"/>
        <v>24</v>
      </c>
      <c r="B29" s="77" t="s">
        <v>156</v>
      </c>
      <c r="C29" s="71" t="s">
        <v>157</v>
      </c>
      <c r="D29" s="54" t="s">
        <v>78</v>
      </c>
      <c r="E29" s="77">
        <v>1</v>
      </c>
    </row>
    <row r="30" spans="1:5" x14ac:dyDescent="0.2">
      <c r="A30" s="65">
        <f t="shared" si="0"/>
        <v>25</v>
      </c>
      <c r="B30" s="54" t="s">
        <v>156</v>
      </c>
      <c r="C30" s="71" t="s">
        <v>158</v>
      </c>
      <c r="D30" s="54" t="s">
        <v>78</v>
      </c>
      <c r="E30" s="72">
        <v>1</v>
      </c>
    </row>
    <row r="31" spans="1:5" x14ac:dyDescent="0.2">
      <c r="A31" s="65">
        <f t="shared" si="0"/>
        <v>26</v>
      </c>
      <c r="B31" s="54" t="s">
        <v>156</v>
      </c>
      <c r="C31" s="71" t="s">
        <v>159</v>
      </c>
      <c r="D31" s="54" t="s">
        <v>78</v>
      </c>
      <c r="E31" s="70">
        <v>1</v>
      </c>
    </row>
    <row r="32" spans="1:5" x14ac:dyDescent="0.2">
      <c r="A32" s="65">
        <f t="shared" si="0"/>
        <v>27</v>
      </c>
      <c r="B32" s="72" t="s">
        <v>156</v>
      </c>
      <c r="C32" s="71" t="s">
        <v>160</v>
      </c>
      <c r="D32" s="54" t="s">
        <v>78</v>
      </c>
      <c r="E32" s="70">
        <v>1</v>
      </c>
    </row>
    <row r="33" spans="1:5" x14ac:dyDescent="0.2">
      <c r="A33" s="65">
        <f t="shared" si="0"/>
        <v>28</v>
      </c>
      <c r="B33" s="72" t="s">
        <v>131</v>
      </c>
      <c r="C33" s="71" t="s">
        <v>71</v>
      </c>
      <c r="D33" s="54" t="s">
        <v>72</v>
      </c>
      <c r="E33" s="70">
        <v>1000</v>
      </c>
    </row>
    <row r="34" spans="1:5" x14ac:dyDescent="0.2">
      <c r="A34" s="65">
        <f t="shared" si="0"/>
        <v>29</v>
      </c>
      <c r="B34" s="54" t="s">
        <v>131</v>
      </c>
      <c r="C34" s="71" t="s">
        <v>132</v>
      </c>
      <c r="D34" s="54" t="s">
        <v>72</v>
      </c>
      <c r="E34" s="70">
        <v>800</v>
      </c>
    </row>
    <row r="35" spans="1:5" x14ac:dyDescent="0.2">
      <c r="A35" s="65">
        <f t="shared" si="0"/>
        <v>30</v>
      </c>
      <c r="B35" s="54" t="s">
        <v>133</v>
      </c>
      <c r="C35" s="84" t="s">
        <v>134</v>
      </c>
      <c r="D35" s="54" t="s">
        <v>72</v>
      </c>
      <c r="E35" s="70">
        <v>1000</v>
      </c>
    </row>
    <row r="36" spans="1:5" x14ac:dyDescent="0.2">
      <c r="A36" s="65">
        <f t="shared" si="0"/>
        <v>31</v>
      </c>
      <c r="B36" s="54" t="s">
        <v>135</v>
      </c>
      <c r="C36" s="84" t="s">
        <v>73</v>
      </c>
      <c r="D36" s="54" t="s">
        <v>72</v>
      </c>
      <c r="E36" s="70">
        <v>6000</v>
      </c>
    </row>
    <row r="37" spans="1:5" x14ac:dyDescent="0.2">
      <c r="A37" s="65">
        <f t="shared" si="0"/>
        <v>32</v>
      </c>
      <c r="B37" s="54" t="s">
        <v>135</v>
      </c>
      <c r="C37" s="71" t="s">
        <v>74</v>
      </c>
      <c r="D37" s="54" t="s">
        <v>72</v>
      </c>
      <c r="E37" s="70">
        <v>1000</v>
      </c>
    </row>
    <row r="38" spans="1:5" x14ac:dyDescent="0.2">
      <c r="A38" s="65">
        <f t="shared" si="0"/>
        <v>33</v>
      </c>
      <c r="B38" s="54" t="s">
        <v>136</v>
      </c>
      <c r="C38" s="71" t="s">
        <v>75</v>
      </c>
      <c r="D38" s="54" t="s">
        <v>72</v>
      </c>
      <c r="E38" s="70">
        <v>1000</v>
      </c>
    </row>
    <row r="39" spans="1:5" x14ac:dyDescent="0.2">
      <c r="A39" s="65">
        <f t="shared" si="0"/>
        <v>34</v>
      </c>
      <c r="B39" s="54" t="s">
        <v>137</v>
      </c>
      <c r="C39" s="71" t="s">
        <v>76</v>
      </c>
      <c r="D39" s="54" t="s">
        <v>72</v>
      </c>
      <c r="E39" s="70">
        <v>1000</v>
      </c>
    </row>
    <row r="40" spans="1:5" x14ac:dyDescent="0.2">
      <c r="A40" s="65">
        <f t="shared" si="0"/>
        <v>35</v>
      </c>
      <c r="B40" s="54" t="s">
        <v>138</v>
      </c>
      <c r="C40" s="71" t="s">
        <v>139</v>
      </c>
      <c r="D40" s="54" t="s">
        <v>140</v>
      </c>
      <c r="E40" s="70">
        <v>1</v>
      </c>
    </row>
    <row r="41" spans="1:5" x14ac:dyDescent="0.2">
      <c r="A41" s="65">
        <f t="shared" si="0"/>
        <v>36</v>
      </c>
      <c r="B41" s="54" t="s">
        <v>141</v>
      </c>
      <c r="C41" s="71" t="s">
        <v>164</v>
      </c>
      <c r="D41" s="54" t="s">
        <v>69</v>
      </c>
      <c r="E41" s="70">
        <v>1</v>
      </c>
    </row>
    <row r="42" spans="1:5" x14ac:dyDescent="0.2">
      <c r="A42" s="65">
        <f t="shared" si="0"/>
        <v>37</v>
      </c>
      <c r="B42" s="54" t="s">
        <v>141</v>
      </c>
      <c r="C42" s="71" t="s">
        <v>143</v>
      </c>
      <c r="D42" s="54" t="s">
        <v>82</v>
      </c>
      <c r="E42" s="70">
        <v>10</v>
      </c>
    </row>
    <row r="43" spans="1:5" x14ac:dyDescent="0.2">
      <c r="A43" s="65">
        <f t="shared" si="0"/>
        <v>38</v>
      </c>
      <c r="B43" s="54" t="s">
        <v>141</v>
      </c>
      <c r="C43" s="86" t="s">
        <v>161</v>
      </c>
      <c r="D43" s="85" t="s">
        <v>82</v>
      </c>
      <c r="E43" s="70">
        <v>800</v>
      </c>
    </row>
    <row r="44" spans="1:5" x14ac:dyDescent="0.2">
      <c r="A44" s="65">
        <f t="shared" si="0"/>
        <v>39</v>
      </c>
      <c r="B44" s="54" t="s">
        <v>141</v>
      </c>
      <c r="C44" s="73" t="s">
        <v>144</v>
      </c>
      <c r="D44" s="72" t="s">
        <v>82</v>
      </c>
      <c r="E44" s="70">
        <v>1</v>
      </c>
    </row>
    <row r="45" spans="1:5" x14ac:dyDescent="0.2">
      <c r="A45" s="54">
        <f t="shared" si="0"/>
        <v>40</v>
      </c>
      <c r="B45" s="54" t="s">
        <v>141</v>
      </c>
      <c r="C45" s="71" t="s">
        <v>154</v>
      </c>
      <c r="D45" s="54" t="s">
        <v>82</v>
      </c>
      <c r="E45" s="70">
        <v>20</v>
      </c>
    </row>
    <row r="46" spans="1:5" x14ac:dyDescent="0.2">
      <c r="A46" s="54">
        <f t="shared" si="0"/>
        <v>41</v>
      </c>
      <c r="B46" s="54" t="s">
        <v>171</v>
      </c>
      <c r="C46" s="71" t="s">
        <v>172</v>
      </c>
      <c r="D46" s="54" t="s">
        <v>78</v>
      </c>
      <c r="E46" s="54">
        <v>1</v>
      </c>
    </row>
    <row r="47" spans="1:5" x14ac:dyDescent="0.2">
      <c r="A47" s="54">
        <f t="shared" si="0"/>
        <v>42</v>
      </c>
      <c r="B47" s="54" t="s">
        <v>141</v>
      </c>
      <c r="C47" s="71" t="s">
        <v>149</v>
      </c>
      <c r="D47" s="54" t="s">
        <v>150</v>
      </c>
      <c r="E47" s="54">
        <v>1</v>
      </c>
    </row>
    <row r="48" spans="1:5" x14ac:dyDescent="0.2">
      <c r="A48" s="54">
        <f t="shared" si="0"/>
        <v>43</v>
      </c>
      <c r="B48" s="54" t="s">
        <v>141</v>
      </c>
      <c r="C48" s="71" t="s">
        <v>165</v>
      </c>
      <c r="D48" s="54" t="s">
        <v>77</v>
      </c>
      <c r="E48" s="54">
        <v>10</v>
      </c>
    </row>
    <row r="49" spans="1:5" x14ac:dyDescent="0.2">
      <c r="A49" s="54">
        <f t="shared" si="0"/>
        <v>44</v>
      </c>
      <c r="B49" s="54" t="s">
        <v>141</v>
      </c>
      <c r="C49" s="71" t="s">
        <v>170</v>
      </c>
      <c r="D49" s="54" t="s">
        <v>69</v>
      </c>
      <c r="E49" s="54">
        <v>4000</v>
      </c>
    </row>
    <row r="50" spans="1:5" x14ac:dyDescent="0.2">
      <c r="A50" s="54">
        <f t="shared" si="0"/>
        <v>45</v>
      </c>
      <c r="B50" s="54" t="s">
        <v>141</v>
      </c>
      <c r="C50" s="71" t="s">
        <v>145</v>
      </c>
      <c r="D50" s="54" t="s">
        <v>146</v>
      </c>
      <c r="E50" s="54">
        <v>1</v>
      </c>
    </row>
    <row r="51" spans="1:5" x14ac:dyDescent="0.2">
      <c r="A51" s="11"/>
      <c r="B51" s="11"/>
      <c r="C51" s="37"/>
      <c r="D51" s="11"/>
      <c r="E51" s="11"/>
    </row>
    <row r="52" spans="1:5" x14ac:dyDescent="0.2">
      <c r="A52" s="11"/>
      <c r="B52" s="11"/>
      <c r="C52" s="37"/>
      <c r="D52" s="11"/>
      <c r="E52" s="11"/>
    </row>
    <row r="53" spans="1:5" x14ac:dyDescent="0.2">
      <c r="A53" s="11"/>
      <c r="B53" s="11"/>
      <c r="C53" s="37"/>
      <c r="D53" s="11"/>
      <c r="E53" s="11"/>
    </row>
    <row r="54" spans="1:5" x14ac:dyDescent="0.2">
      <c r="A54" s="11"/>
      <c r="B54" s="11"/>
      <c r="C54" s="37"/>
      <c r="D54" s="11"/>
      <c r="E54" s="11"/>
    </row>
    <row r="55" spans="1:5" x14ac:dyDescent="0.2">
      <c r="A55" s="11"/>
      <c r="B55" s="11"/>
      <c r="C55" s="37"/>
      <c r="D55" s="11"/>
      <c r="E55" s="11"/>
    </row>
    <row r="56" spans="1:5" x14ac:dyDescent="0.2">
      <c r="A56" s="11"/>
      <c r="B56" s="11"/>
      <c r="C56" s="37"/>
      <c r="D56" s="11"/>
      <c r="E56" s="11"/>
    </row>
    <row r="57" spans="1:5" x14ac:dyDescent="0.2">
      <c r="A57" s="11"/>
      <c r="B57" s="11"/>
      <c r="C57" s="37"/>
      <c r="D57" s="11"/>
      <c r="E57" s="11"/>
    </row>
    <row r="58" spans="1:5" x14ac:dyDescent="0.2">
      <c r="A58" s="11"/>
      <c r="B58" s="11"/>
      <c r="C58" s="37"/>
      <c r="D58" s="11"/>
      <c r="E58" s="11"/>
    </row>
    <row r="59" spans="1:5" x14ac:dyDescent="0.2">
      <c r="A59" s="11"/>
      <c r="B59" s="11"/>
      <c r="C59" s="37"/>
      <c r="D59" s="11"/>
      <c r="E59" s="11"/>
    </row>
    <row r="60" spans="1:5" x14ac:dyDescent="0.2">
      <c r="A60" s="11"/>
      <c r="B60" s="11"/>
      <c r="C60" s="37"/>
      <c r="D60" s="11"/>
      <c r="E60" s="11"/>
    </row>
    <row r="61" spans="1:5" x14ac:dyDescent="0.2">
      <c r="A61" s="11"/>
      <c r="B61" s="11"/>
      <c r="C61" s="37"/>
      <c r="D61" s="11"/>
      <c r="E61" s="11"/>
    </row>
    <row r="62" spans="1:5" x14ac:dyDescent="0.2">
      <c r="A62" s="11"/>
      <c r="B62" s="11"/>
      <c r="C62" s="37"/>
      <c r="D62" s="11"/>
      <c r="E62" s="11"/>
    </row>
    <row r="63" spans="1:5" x14ac:dyDescent="0.2">
      <c r="A63" s="11"/>
      <c r="B63" s="11"/>
      <c r="C63" s="37"/>
      <c r="D63" s="11"/>
      <c r="E63" s="11"/>
    </row>
    <row r="64" spans="1:5" x14ac:dyDescent="0.2">
      <c r="A64" s="11"/>
      <c r="B64" s="11"/>
      <c r="C64" s="37"/>
      <c r="D64" s="11"/>
      <c r="E64" s="11"/>
    </row>
    <row r="65" spans="1:5" x14ac:dyDescent="0.2">
      <c r="A65" s="11"/>
      <c r="B65" s="11"/>
      <c r="C65" s="37"/>
      <c r="D65" s="11"/>
      <c r="E65" s="11"/>
    </row>
    <row r="66" spans="1:5" x14ac:dyDescent="0.2">
      <c r="A66" s="11"/>
      <c r="B66" s="11"/>
      <c r="C66" s="37"/>
      <c r="D66" s="11"/>
      <c r="E66" s="11"/>
    </row>
    <row r="67" spans="1:5" x14ac:dyDescent="0.2">
      <c r="A67" s="11"/>
      <c r="B67" s="11"/>
      <c r="C67" s="37"/>
      <c r="D67" s="11"/>
      <c r="E67" s="11"/>
    </row>
    <row r="68" spans="1:5" x14ac:dyDescent="0.2">
      <c r="A68" s="11"/>
      <c r="B68" s="11"/>
      <c r="C68" s="37"/>
      <c r="D68" s="11"/>
      <c r="E68" s="11"/>
    </row>
    <row r="69" spans="1:5" x14ac:dyDescent="0.2">
      <c r="A69" s="11"/>
      <c r="B69" s="11"/>
      <c r="C69" s="37"/>
      <c r="D69" s="11"/>
      <c r="E69" s="11"/>
    </row>
    <row r="70" spans="1:5" x14ac:dyDescent="0.2">
      <c r="A70" s="11"/>
      <c r="B70" s="11"/>
      <c r="C70" s="37"/>
      <c r="D70" s="11"/>
      <c r="E70" s="11"/>
    </row>
    <row r="71" spans="1:5" x14ac:dyDescent="0.2">
      <c r="A71" s="11"/>
      <c r="B71" s="11"/>
      <c r="C71" s="37"/>
      <c r="D71" s="11"/>
      <c r="E71" s="11"/>
    </row>
    <row r="72" spans="1:5" x14ac:dyDescent="0.2">
      <c r="A72" s="11"/>
      <c r="B72" s="11"/>
      <c r="C72" s="37"/>
      <c r="D72" s="11"/>
      <c r="E72" s="11"/>
    </row>
    <row r="73" spans="1:5" x14ac:dyDescent="0.2">
      <c r="A73" s="11"/>
      <c r="B73" s="39"/>
      <c r="C73" s="10"/>
      <c r="D73" s="11"/>
      <c r="E73" s="11"/>
    </row>
    <row r="74" spans="1:5" x14ac:dyDescent="0.2">
      <c r="A74" s="11"/>
      <c r="B74" s="39"/>
      <c r="C74" s="37"/>
      <c r="D74" s="11"/>
      <c r="E74" s="11"/>
    </row>
    <row r="75" spans="1:5" x14ac:dyDescent="0.2">
      <c r="A75" s="11"/>
      <c r="B75" s="11"/>
      <c r="C75" s="37"/>
      <c r="D75" s="11"/>
      <c r="E75" s="11"/>
    </row>
    <row r="76" spans="1:5" x14ac:dyDescent="0.2">
      <c r="A76" s="11"/>
      <c r="B76" s="11"/>
      <c r="C76" s="37"/>
      <c r="D76" s="11"/>
      <c r="E76" s="11"/>
    </row>
    <row r="77" spans="1:5" x14ac:dyDescent="0.2">
      <c r="A77" s="11"/>
      <c r="B77" s="11"/>
      <c r="C77" s="37"/>
      <c r="D77" s="11"/>
      <c r="E77" s="11"/>
    </row>
    <row r="78" spans="1:5" x14ac:dyDescent="0.2">
      <c r="A78" s="11"/>
      <c r="B78" s="11"/>
      <c r="C78" s="37"/>
      <c r="D78" s="11"/>
      <c r="E78" s="11"/>
    </row>
    <row r="79" spans="1:5" x14ac:dyDescent="0.2">
      <c r="A79" s="11"/>
      <c r="B79" s="11"/>
      <c r="C79" s="37"/>
      <c r="D79" s="11"/>
      <c r="E79" s="11"/>
    </row>
    <row r="80" spans="1:5" x14ac:dyDescent="0.2">
      <c r="A80" s="11"/>
      <c r="B80" s="11"/>
      <c r="C80" s="37"/>
      <c r="D80" s="11"/>
      <c r="E80" s="11"/>
    </row>
    <row r="81" spans="1:5" x14ac:dyDescent="0.2">
      <c r="A81" s="11"/>
      <c r="B81" s="11"/>
      <c r="C81" s="37"/>
      <c r="D81" s="11"/>
      <c r="E81" s="11"/>
    </row>
    <row r="82" spans="1:5" x14ac:dyDescent="0.2">
      <c r="A82" s="11"/>
      <c r="B82" s="11"/>
      <c r="C82" s="37"/>
      <c r="D82" s="11"/>
      <c r="E82" s="11"/>
    </row>
    <row r="83" spans="1:5" x14ac:dyDescent="0.2">
      <c r="A83" s="11"/>
      <c r="B83" s="11"/>
      <c r="C83" s="37"/>
      <c r="D83" s="11"/>
      <c r="E83" s="11"/>
    </row>
    <row r="84" spans="1:5" x14ac:dyDescent="0.2">
      <c r="A84" s="11"/>
      <c r="B84" s="11"/>
      <c r="C84" s="37"/>
      <c r="D84" s="11"/>
      <c r="E84" s="11"/>
    </row>
    <row r="85" spans="1:5" x14ac:dyDescent="0.2">
      <c r="A85" s="11"/>
      <c r="B85" s="11"/>
      <c r="C85" s="37"/>
      <c r="D85" s="11"/>
      <c r="E85" s="11"/>
    </row>
    <row r="86" spans="1:5" x14ac:dyDescent="0.2">
      <c r="A86" s="11"/>
      <c r="B86" s="39"/>
      <c r="C86" s="10"/>
      <c r="D86" s="11"/>
      <c r="E86" s="11"/>
    </row>
    <row r="87" spans="1:5" x14ac:dyDescent="0.2">
      <c r="A87" s="11"/>
      <c r="B87" s="39"/>
      <c r="C87" s="37"/>
      <c r="D87" s="11"/>
      <c r="E87" s="11"/>
    </row>
    <row r="88" spans="1:5" x14ac:dyDescent="0.2">
      <c r="A88" s="11"/>
      <c r="B88" s="11"/>
      <c r="C88" s="37"/>
      <c r="D88" s="11"/>
      <c r="E88" s="11"/>
    </row>
    <row r="89" spans="1:5" x14ac:dyDescent="0.2">
      <c r="A89" s="11"/>
      <c r="B89" s="11"/>
      <c r="C89" s="37"/>
      <c r="D89" s="11"/>
      <c r="E89" s="11"/>
    </row>
    <row r="90" spans="1:5" x14ac:dyDescent="0.2">
      <c r="A90" s="11"/>
      <c r="B90" s="11"/>
      <c r="C90" s="37"/>
      <c r="D90" s="11"/>
      <c r="E90" s="11"/>
    </row>
    <row r="91" spans="1:5" x14ac:dyDescent="0.2">
      <c r="A91" s="11"/>
      <c r="B91" s="11"/>
      <c r="C91" s="37"/>
      <c r="D91" s="11"/>
      <c r="E91" s="11"/>
    </row>
    <row r="92" spans="1:5" x14ac:dyDescent="0.2">
      <c r="A92" s="11"/>
      <c r="B92" s="11"/>
      <c r="C92" s="37"/>
      <c r="D92" s="11"/>
      <c r="E92" s="11"/>
    </row>
    <row r="93" spans="1:5" x14ac:dyDescent="0.2">
      <c r="A93" s="11"/>
      <c r="B93" s="11"/>
      <c r="C93" s="37"/>
      <c r="D93" s="11"/>
      <c r="E93" s="11"/>
    </row>
    <row r="94" spans="1:5" x14ac:dyDescent="0.2">
      <c r="A94" s="11"/>
      <c r="B94" s="11"/>
      <c r="C94" s="37"/>
      <c r="D94" s="11"/>
      <c r="E94" s="11"/>
    </row>
    <row r="95" spans="1:5" x14ac:dyDescent="0.2">
      <c r="A95" s="11"/>
      <c r="B95" s="11"/>
      <c r="C95" s="37"/>
      <c r="D95" s="11"/>
      <c r="E95" s="11"/>
    </row>
    <row r="96" spans="1:5" x14ac:dyDescent="0.2">
      <c r="A96" s="11"/>
      <c r="B96" s="11"/>
      <c r="C96" s="10"/>
      <c r="D96" s="11"/>
      <c r="E96" s="11"/>
    </row>
    <row r="97" spans="1:5" x14ac:dyDescent="0.2">
      <c r="A97" s="11"/>
      <c r="B97" s="11"/>
      <c r="C97" s="37"/>
      <c r="D97" s="11"/>
      <c r="E97" s="11"/>
    </row>
    <row r="98" spans="1:5" x14ac:dyDescent="0.2">
      <c r="A98" s="11"/>
      <c r="B98" s="11"/>
      <c r="C98" s="37"/>
      <c r="D98" s="11"/>
      <c r="E98" s="11"/>
    </row>
    <row r="99" spans="1:5" x14ac:dyDescent="0.2">
      <c r="A99" s="11"/>
      <c r="B99" s="11"/>
      <c r="C99" s="37"/>
      <c r="D99" s="11"/>
      <c r="E99" s="11"/>
    </row>
    <row r="100" spans="1:5" x14ac:dyDescent="0.2">
      <c r="A100" s="11"/>
      <c r="B100" s="11"/>
      <c r="C100" s="11"/>
      <c r="D100" s="11"/>
      <c r="E100" s="11"/>
    </row>
    <row r="101" spans="1:5" x14ac:dyDescent="0.2">
      <c r="A101" s="11"/>
      <c r="B101" s="11"/>
      <c r="C101" s="37"/>
      <c r="D101" s="11"/>
      <c r="E101" s="11"/>
    </row>
    <row r="102" spans="1:5" x14ac:dyDescent="0.2">
      <c r="A102" s="11"/>
      <c r="B102" s="11"/>
      <c r="C102" s="11"/>
      <c r="D102" s="11"/>
      <c r="E102" s="11"/>
    </row>
  </sheetData>
  <mergeCells count="1">
    <mergeCell ref="A1:E4"/>
  </mergeCells>
  <pageMargins left="0.7" right="0.7" top="0.75" bottom="0.75" header="0.3" footer="0.3"/>
  <pageSetup orientation="portrait" r:id="rId1"/>
  <headerFooter>
    <oddFooter>&amp;CPage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2025-02-03T17:15:33Z</cp:lastPrinted>
  <dcterms:created xsi:type="dcterms:W3CDTF">2007-03-28T15:47:11Z</dcterms:created>
  <dcterms:modified xsi:type="dcterms:W3CDTF">2025-02-03T17:15:36Z</dcterms:modified>
</cp:coreProperties>
</file>