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E:\Design\ContractAdmin\Public\project folders\2025-MPO C3\"/>
    </mc:Choice>
  </mc:AlternateContent>
  <xr:revisionPtr revIDLastSave="0" documentId="13_ncr:1_{DBEC6952-8F8D-43FF-B17E-E73FC6EB3369}" xr6:coauthVersionLast="47" xr6:coauthVersionMax="47" xr10:uidLastSave="{00000000-0000-0000-0000-000000000000}"/>
  <bookViews>
    <workbookView xWindow="-120" yWindow="-120" windowWidth="29040" windowHeight="15840" activeTab="1"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G46" i="2"/>
  <c r="G47" i="2"/>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49" i="2" s="1"/>
</calcChain>
</file>

<file path=xl/sharedStrings.xml><?xml version="1.0" encoding="utf-8"?>
<sst xmlns="http://schemas.openxmlformats.org/spreadsheetml/2006/main" count="381" uniqueCount="170">
  <si>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</si>
  <si>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</si>
  <si>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</si>
  <si>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</si>
  <si>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</si>
  <si>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</si>
  <si>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</si>
  <si>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</si>
  <si>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</si>
  <si>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</si>
  <si>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</si>
  <si>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</si>
  <si>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</si>
  <si>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</si>
  <si>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</si>
  <si>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</si>
  <si>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</si>
  <si>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</si>
  <si>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</si>
  <si>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</si>
  <si>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</si>
  <si>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</si>
  <si>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</si>
  <si>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</si>
  <si>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</si>
  <si>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</si>
  <si>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</si>
  <si>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</si>
  <si>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</si>
  <si>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</si>
  <si>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</si>
  <si>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</si>
  <si>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</si>
  <si>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</si>
  <si>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</si>
  <si>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</si>
  <si>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</si>
  <si>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</si>
  <si>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</si>
  <si>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</si>
  <si>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</si>
  <si>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</si>
  <si>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</si>
  <si>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</si>
  <si>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</si>
  <si>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</si>
  <si>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</si>
  <si>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</si>
  <si>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</si>
  <si>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</si>
  <si>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</si>
  <si>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</si>
  <si>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</si>
  <si>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</si>
  <si>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</si>
  <si>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</si>
  <si>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</si>
  <si>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</si>
  <si>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</si>
  <si>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</si>
  <si>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</si>
  <si>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</si>
  <si>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</si>
  <si>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</si>
  <si>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</si>
  <si>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</si>
  <si>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</si>
  <si>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</si>
  <si>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</si>
  <si>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</si>
  <si>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</si>
  <si>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</si>
  <si>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</si>
  <si>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</si>
  <si>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</si>
  <si>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</si>
  <si>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</si>
  <si>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</si>
  <si>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</si>
  <si>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</si>
  <si>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</si>
  <si>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</si>
  <si>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</si>
  <si>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</si>
  <si>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</si>
  <si>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</si>
  <si>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</si>
  <si>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</si>
  <si>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</si>
  <si>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</si>
  <si>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</si>
  <si>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</si>
  <si>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</si>
  <si>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</si>
  <si>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</si>
  <si>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</si>
  <si>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</si>
  <si>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</si>
  <si>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</si>
  <si>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</si>
  <si>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</si>
  <si>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</si>
  <si>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</si>
  <si>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</si>
  <si>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</si>
  <si>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</si>
  <si>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</si>
  <si>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</si>
  <si>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</si>
  <si>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</si>
  <si>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</si>
  <si>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</si>
  <si>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</si>
  <si>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</si>
  <si>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</si>
  <si>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</si>
  <si>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</si>
  <si>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</si>
  <si>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</si>
  <si>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</si>
  <si>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</si>
  <si>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</si>
  <si>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</si>
  <si>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</si>
  <si>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</si>
  <si>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</si>
  <si>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</si>
  <si>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</si>
  <si>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</si>
  <si>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</si>
  <si>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</si>
  <si>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</si>
  <si>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</si>
  <si>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</si>
  <si>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</si>
  <si>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</si>
  <si>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</si>
  <si>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</si>
  <si>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</si>
  <si>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</si>
  <si>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</si>
  <si>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based on condition of subgrade</t>
  </si>
  <si>
    <t>QUICK SET FLOWABLE FILL</t>
  </si>
  <si>
    <t>OWNER ALLOWANCE</t>
  </si>
  <si>
    <t>ALLOW</t>
  </si>
  <si>
    <t>855(A)</t>
  </si>
  <si>
    <t>TRAFFIC STRIPE(PLASTIC)(4"WIDE)</t>
  </si>
  <si>
    <t>CONTRACTOR'S QUALITY CONTROL</t>
  </si>
  <si>
    <t>LSUM</t>
  </si>
  <si>
    <t>NON-ARTERIAL MILL, PATCH, &amp; OVERLAY</t>
  </si>
  <si>
    <t>SIDEWALK RAMP</t>
  </si>
  <si>
    <t>855(B)</t>
  </si>
  <si>
    <t>TRAFFIC STRIPE(PLASTIC)(ARROW)</t>
  </si>
  <si>
    <t>BIKE LANE SYMBOL(GREEN BACKGROUND)(PRE-FORMED)</t>
  </si>
  <si>
    <t>BICYCLE SYMBOL WITH SHARROW(WHITE)</t>
  </si>
  <si>
    <t>BICYCLE SYMBOL(NO SHARROW)(WHITE)</t>
  </si>
  <si>
    <t>ASPHALT CONCRETE, TYPE S4 (PG 64-22) (2" THICKNESS)</t>
  </si>
  <si>
    <t>611(I)</t>
  </si>
  <si>
    <t>TYPE I AC PATCH WITH TYPE S3 (PG 70-28 OK)</t>
  </si>
  <si>
    <t>URBAN RIGHT-OF-WAY RESTORATION</t>
  </si>
  <si>
    <t>CROSS STREET DRAINS HES PCC</t>
  </si>
  <si>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</si>
  <si>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PROPOSAL FOR
PROJECT NO. 2025-MPO(C3)</t>
  </si>
  <si>
    <t>COLD MILLING PAVEMENT (2" THICKNESS)</t>
  </si>
  <si>
    <t>TYPE 1 PCC PACTH</t>
  </si>
  <si>
    <t xml:space="preserve">                                                                   PROJECT   NO. 2025-MPO(C3) ARTERIAL MILL PATCH &amp; OVERLAY LEWIS FROM ADMIRAL TO 10TH </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</si>
  <si>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 xml:space="preserve">2025-MPO(C3) ARTERIAL MILL, PATCH &amp; OVERLAY LEWIS FROM ADMIRAL TO 10TH </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</si>
  <si>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FABRIC REINFORCEMENT(GP-25)</t>
  </si>
  <si>
    <t>FABRIC REINFORCEMENT (GP-25)</t>
  </si>
  <si>
    <t>PROJECT NO. 2025-MPO(C3)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</si>
</sst>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20" fillId="0" borderId="0"/>
  </cellStyleXfs>
  <cellXfs count="121">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7" fillId="0" borderId="27"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K25" sqref="K25"/>
    </sheetView>
  </sheetViews>
  <sheetFormatPr defaultRowHeight="12.75" x14ac:dyDescent="0.2"/>
  <sheetData>
    <row r="1" spans="1:14" x14ac:dyDescent="0.2">
      <c r="A1" s="107" t="s">
        <v>51</v>
      </c>
      <c r="B1" s="107"/>
      <c r="C1" s="107"/>
      <c r="D1" s="107"/>
      <c r="E1" s="107"/>
      <c r="F1" s="107"/>
      <c r="G1" s="107"/>
      <c r="H1" s="107"/>
      <c r="I1" s="107"/>
      <c r="J1" s="107"/>
      <c r="K1" s="107"/>
      <c r="L1" s="107"/>
      <c r="M1" s="107"/>
      <c r="N1" s="107"/>
    </row>
    <row r="2" spans="1:14" x14ac:dyDescent="0.2">
      <c r="A2" s="108" t="s">
        <v>165</v>
      </c>
      <c r="B2" s="108"/>
      <c r="C2" s="108"/>
      <c r="D2" s="108"/>
      <c r="E2" s="108"/>
      <c r="F2" s="108"/>
      <c r="G2" s="108"/>
      <c r="H2" s="108"/>
      <c r="I2" s="108"/>
      <c r="J2" s="108"/>
      <c r="K2" s="108"/>
      <c r="L2" s="108"/>
      <c r="M2" s="108"/>
      <c r="N2" s="108"/>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9" t="s">
        <v>166</v>
      </c>
      <c r="B27" s="109"/>
      <c r="C27" s="109"/>
      <c r="D27" s="109"/>
      <c r="E27" s="109"/>
      <c r="F27" s="109"/>
      <c r="G27" s="109"/>
      <c r="H27" s="109"/>
      <c r="I27" s="109"/>
      <c r="J27" s="109"/>
      <c r="K27" s="109"/>
      <c r="L27" s="109"/>
      <c r="M27" s="109"/>
      <c r="N27" s="109"/>
    </row>
    <row r="28" spans="1:14" x14ac:dyDescent="0.2">
      <c r="A28" s="109"/>
      <c r="B28" s="109"/>
      <c r="C28" s="109"/>
      <c r="D28" s="109"/>
      <c r="E28" s="109"/>
      <c r="F28" s="109"/>
      <c r="G28" s="109"/>
      <c r="H28" s="109"/>
      <c r="I28" s="109"/>
      <c r="J28" s="109"/>
      <c r="K28" s="109"/>
      <c r="L28" s="109"/>
      <c r="M28" s="109"/>
      <c r="N28" s="109"/>
    </row>
    <row r="29" spans="1:14" x14ac:dyDescent="0.2">
      <c r="A29" s="109"/>
      <c r="B29" s="109"/>
      <c r="C29" s="109"/>
      <c r="D29" s="109"/>
      <c r="E29" s="109"/>
      <c r="F29" s="109"/>
      <c r="G29" s="109"/>
      <c r="H29" s="109"/>
      <c r="I29" s="109"/>
      <c r="J29" s="109"/>
      <c r="K29" s="109"/>
      <c r="L29" s="109"/>
      <c r="M29" s="109"/>
      <c r="N29" s="109"/>
    </row>
    <row r="30" spans="1:14" x14ac:dyDescent="0.2">
      <c r="A30" s="109"/>
      <c r="B30" s="109"/>
      <c r="C30" s="109"/>
      <c r="D30" s="109"/>
      <c r="E30" s="109"/>
      <c r="F30" s="109"/>
      <c r="G30" s="109"/>
      <c r="H30" s="109"/>
      <c r="I30" s="109"/>
      <c r="J30" s="109"/>
      <c r="K30" s="109"/>
      <c r="L30" s="109"/>
      <c r="M30" s="109"/>
      <c r="N30" s="109"/>
    </row>
    <row r="31" spans="1:14" x14ac:dyDescent="0.2">
      <c r="A31" s="109"/>
      <c r="B31" s="109"/>
      <c r="C31" s="109"/>
      <c r="D31" s="109"/>
      <c r="E31" s="109"/>
      <c r="F31" s="109"/>
      <c r="G31" s="109"/>
      <c r="H31" s="109"/>
      <c r="I31" s="109"/>
      <c r="J31" s="109"/>
      <c r="K31" s="109"/>
      <c r="L31" s="109"/>
      <c r="M31" s="109"/>
      <c r="N31" s="109"/>
    </row>
    <row r="32" spans="1:14" x14ac:dyDescent="0.2">
      <c r="A32" s="109"/>
      <c r="B32" s="109"/>
      <c r="C32" s="109"/>
      <c r="D32" s="109"/>
      <c r="E32" s="109"/>
      <c r="F32" s="109"/>
      <c r="G32" s="109"/>
      <c r="H32" s="109"/>
      <c r="I32" s="109"/>
      <c r="J32" s="109"/>
      <c r="K32" s="109"/>
      <c r="L32" s="109"/>
      <c r="M32" s="109"/>
      <c r="N32" s="109"/>
    </row>
    <row r="33" spans="1:14" x14ac:dyDescent="0.2">
      <c r="A33" s="109"/>
      <c r="B33" s="109"/>
      <c r="C33" s="109"/>
      <c r="D33" s="109"/>
      <c r="E33" s="109"/>
      <c r="F33" s="109"/>
      <c r="G33" s="109"/>
      <c r="H33" s="109"/>
      <c r="I33" s="109"/>
      <c r="J33" s="109"/>
      <c r="K33" s="109"/>
      <c r="L33" s="109"/>
      <c r="M33" s="109"/>
      <c r="N33" s="109"/>
    </row>
    <row r="34" spans="1:14" x14ac:dyDescent="0.2">
      <c r="A34" s="109"/>
      <c r="B34" s="109"/>
      <c r="C34" s="109"/>
      <c r="D34" s="109"/>
      <c r="E34" s="109"/>
      <c r="F34" s="109"/>
      <c r="G34" s="109"/>
      <c r="H34" s="109"/>
      <c r="I34" s="109"/>
      <c r="J34" s="109"/>
      <c r="K34" s="109"/>
      <c r="L34" s="109"/>
      <c r="M34" s="109"/>
      <c r="N34" s="109"/>
    </row>
    <row r="35" spans="1:14" x14ac:dyDescent="0.2">
      <c r="A35" s="109"/>
      <c r="B35" s="109"/>
      <c r="C35" s="109"/>
      <c r="D35" s="109"/>
      <c r="E35" s="109"/>
      <c r="F35" s="109"/>
      <c r="G35" s="109"/>
      <c r="H35" s="109"/>
      <c r="I35" s="109"/>
      <c r="J35" s="109"/>
      <c r="K35" s="109"/>
      <c r="L35" s="109"/>
      <c r="M35" s="109"/>
      <c r="N35" s="109"/>
    </row>
    <row r="36" spans="1:14" x14ac:dyDescent="0.2">
      <c r="A36" s="109"/>
      <c r="B36" s="109"/>
      <c r="C36" s="109"/>
      <c r="D36" s="109"/>
      <c r="E36" s="109"/>
      <c r="F36" s="109"/>
      <c r="G36" s="109"/>
      <c r="H36" s="109"/>
      <c r="I36" s="109"/>
      <c r="J36" s="109"/>
      <c r="K36" s="109"/>
      <c r="L36" s="109"/>
      <c r="M36" s="109"/>
      <c r="N36" s="109"/>
    </row>
    <row r="37" spans="1:14" x14ac:dyDescent="0.2">
      <c r="A37" s="109"/>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x14ac:dyDescent="0.2">
      <c r="A39" s="109"/>
      <c r="B39" s="109"/>
      <c r="C39" s="109"/>
      <c r="D39" s="109"/>
      <c r="E39" s="109"/>
      <c r="F39" s="109"/>
      <c r="G39" s="109"/>
      <c r="H39" s="109"/>
      <c r="I39" s="109"/>
      <c r="J39" s="109"/>
      <c r="K39" s="109"/>
      <c r="L39" s="109"/>
      <c r="M39" s="109"/>
      <c r="N39" s="109"/>
    </row>
    <row r="40" spans="1:14" x14ac:dyDescent="0.2">
      <c r="A40" s="109"/>
      <c r="B40" s="109"/>
      <c r="C40" s="109"/>
      <c r="D40" s="109"/>
      <c r="E40" s="109"/>
      <c r="F40" s="109"/>
      <c r="G40" s="109"/>
      <c r="H40" s="109"/>
      <c r="I40" s="109"/>
      <c r="J40" s="109"/>
      <c r="K40" s="109"/>
      <c r="L40" s="109"/>
      <c r="M40" s="109"/>
      <c r="N40" s="109"/>
    </row>
    <row r="41" spans="1:14" x14ac:dyDescent="0.2">
      <c r="A41" s="109"/>
      <c r="B41" s="109"/>
      <c r="C41" s="109"/>
      <c r="D41" s="109"/>
      <c r="E41" s="109"/>
      <c r="F41" s="109"/>
      <c r="G41" s="109"/>
      <c r="H41" s="109"/>
      <c r="I41" s="109"/>
      <c r="J41" s="109"/>
      <c r="K41" s="109"/>
      <c r="L41" s="109"/>
      <c r="M41" s="109"/>
      <c r="N41" s="109"/>
    </row>
    <row r="42" spans="1:14" x14ac:dyDescent="0.2">
      <c r="A42" s="109"/>
      <c r="B42" s="109"/>
      <c r="C42" s="109"/>
      <c r="D42" s="109"/>
      <c r="E42" s="109"/>
      <c r="F42" s="109"/>
      <c r="G42" s="109"/>
      <c r="H42" s="109"/>
      <c r="I42" s="109"/>
      <c r="J42" s="109"/>
      <c r="K42" s="109"/>
      <c r="L42" s="109"/>
      <c r="M42" s="109"/>
      <c r="N42" s="109"/>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Normal="100" workbookViewId="0">
      <selection activeCell="B4" sqref="B4:J4"/>
    </sheetView>
  </sheetViews>
  <sheetFormatPr defaultRowHeight="12.75" x14ac:dyDescent="0.2"/>
  <sheetData>
    <row r="1" spans="1:10" ht="15.75" x14ac:dyDescent="0.25">
      <c r="A1" s="1"/>
      <c r="B1" s="110" t="s">
        <v>70</v>
      </c>
      <c r="C1" s="110"/>
      <c r="D1" s="110"/>
      <c r="E1" s="110"/>
      <c r="F1" s="110"/>
      <c r="G1" s="110"/>
      <c r="H1" s="110"/>
      <c r="I1" s="110"/>
      <c r="J1" s="110"/>
    </row>
    <row r="2" spans="1:10" ht="15.75" x14ac:dyDescent="0.25">
      <c r="A2" s="1"/>
      <c r="B2" s="110" t="s">
        <v>169</v>
      </c>
      <c r="C2" s="110"/>
      <c r="D2" s="110"/>
      <c r="E2" s="110"/>
      <c r="F2" s="110"/>
      <c r="G2" s="110"/>
      <c r="H2" s="110"/>
      <c r="I2" s="110"/>
      <c r="J2" s="110"/>
    </row>
    <row r="3" spans="1:10" ht="15.75" x14ac:dyDescent="0.25">
      <c r="A3" s="1"/>
      <c r="B3" s="110" t="s">
        <v>149</v>
      </c>
      <c r="C3" s="110" t="s">
        <v>68</v>
      </c>
      <c r="D3" s="110" t="s">
        <v>68</v>
      </c>
      <c r="E3" s="110" t="s">
        <v>68</v>
      </c>
      <c r="F3" s="110" t="s">
        <v>68</v>
      </c>
      <c r="G3" s="110" t="s">
        <v>68</v>
      </c>
      <c r="H3" s="110" t="s">
        <v>68</v>
      </c>
      <c r="I3" s="110" t="s">
        <v>68</v>
      </c>
      <c r="J3" s="110" t="s">
        <v>68</v>
      </c>
    </row>
    <row r="4" spans="1:10" ht="15.75" x14ac:dyDescent="0.25">
      <c r="A4" s="1"/>
      <c r="B4" s="110"/>
      <c r="C4" s="110"/>
      <c r="D4" s="110"/>
      <c r="E4" s="110"/>
      <c r="F4" s="110"/>
      <c r="G4" s="110"/>
      <c r="H4" s="110"/>
      <c r="I4" s="110"/>
      <c r="J4" s="110"/>
    </row>
    <row r="5" spans="1:10" ht="15.75" x14ac:dyDescent="0.25">
      <c r="A5" s="1"/>
      <c r="B5" s="110"/>
      <c r="C5" s="110"/>
      <c r="D5" s="110"/>
      <c r="E5" s="110"/>
      <c r="F5" s="110"/>
      <c r="G5" s="110"/>
      <c r="H5" s="110"/>
      <c r="I5" s="110"/>
      <c r="J5" s="110"/>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161</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1"/>
  <sheetViews>
    <sheetView showZeros="0" zoomScaleNormal="100" zoomScaleSheetLayoutView="80" workbookViewId="0">
      <selection activeCell="C12" sqref="C12"/>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1" t="s">
        <v>162</v>
      </c>
      <c r="B1" s="112"/>
      <c r="C1" s="112"/>
      <c r="D1" s="112"/>
      <c r="E1" s="112"/>
      <c r="F1" s="112"/>
      <c r="G1" s="113"/>
    </row>
    <row r="2" spans="1:9" x14ac:dyDescent="0.2">
      <c r="A2" s="114"/>
      <c r="B2" s="115"/>
      <c r="C2" s="115"/>
      <c r="D2" s="115"/>
      <c r="E2" s="115"/>
      <c r="F2" s="115"/>
      <c r="G2" s="116"/>
    </row>
    <row r="3" spans="1:9" x14ac:dyDescent="0.2">
      <c r="A3" s="114"/>
      <c r="B3" s="115"/>
      <c r="C3" s="115"/>
      <c r="D3" s="115"/>
      <c r="E3" s="115"/>
      <c r="F3" s="115"/>
      <c r="G3" s="116"/>
    </row>
    <row r="4" spans="1:9" ht="13.5" thickBot="1" x14ac:dyDescent="0.25">
      <c r="A4" s="117"/>
      <c r="B4" s="118"/>
      <c r="C4" s="118"/>
      <c r="D4" s="118"/>
      <c r="E4" s="118"/>
      <c r="F4" s="118"/>
      <c r="G4" s="119"/>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64" t="s">
        <v>80</v>
      </c>
      <c r="C7" s="65" t="s">
        <v>81</v>
      </c>
      <c r="D7" s="66" t="s">
        <v>82</v>
      </c>
      <c r="E7" s="91">
        <v>460</v>
      </c>
      <c r="F7" s="57"/>
      <c r="G7" s="59">
        <f t="shared" ref="G7:G47" si="0">SUM(E7*F7)</f>
        <v>0</v>
      </c>
      <c r="H7" t="s">
        <v>83</v>
      </c>
      <c r="I7" t="s">
        <v>84</v>
      </c>
    </row>
    <row r="8" spans="1:9" ht="15" customHeight="1" x14ac:dyDescent="0.25">
      <c r="A8" s="63">
        <f t="shared" ref="A8:A47" si="1">A7+1</f>
        <v>2</v>
      </c>
      <c r="B8" s="64" t="s">
        <v>85</v>
      </c>
      <c r="C8" s="65" t="s">
        <v>86</v>
      </c>
      <c r="D8" s="66" t="s">
        <v>77</v>
      </c>
      <c r="E8" s="91">
        <v>400</v>
      </c>
      <c r="F8" s="46"/>
      <c r="G8" s="62">
        <f t="shared" si="0"/>
        <v>0</v>
      </c>
      <c r="H8" t="s">
        <v>87</v>
      </c>
    </row>
    <row r="9" spans="1:9" ht="15" customHeight="1" x14ac:dyDescent="0.25">
      <c r="A9" s="63">
        <f t="shared" si="1"/>
        <v>3</v>
      </c>
      <c r="B9" s="54" t="s">
        <v>88</v>
      </c>
      <c r="C9" s="68" t="s">
        <v>89</v>
      </c>
      <c r="D9" s="54" t="s">
        <v>82</v>
      </c>
      <c r="E9" s="91">
        <v>460</v>
      </c>
      <c r="F9" s="46"/>
      <c r="G9" s="62">
        <f t="shared" si="0"/>
        <v>0</v>
      </c>
      <c r="H9" t="s">
        <v>83</v>
      </c>
      <c r="I9" t="s">
        <v>84</v>
      </c>
    </row>
    <row r="10" spans="1:9" ht="15" customHeight="1" x14ac:dyDescent="0.25">
      <c r="A10" s="63">
        <f t="shared" si="1"/>
        <v>4</v>
      </c>
      <c r="B10" s="54" t="s">
        <v>90</v>
      </c>
      <c r="C10" s="68" t="s">
        <v>91</v>
      </c>
      <c r="D10" s="54" t="s">
        <v>77</v>
      </c>
      <c r="E10" s="91">
        <v>900</v>
      </c>
      <c r="F10" s="46"/>
      <c r="G10" s="62">
        <f t="shared" si="0"/>
        <v>0</v>
      </c>
      <c r="H10" t="s">
        <v>92</v>
      </c>
      <c r="I10" t="s">
        <v>84</v>
      </c>
    </row>
    <row r="11" spans="1:9" ht="15" customHeight="1" x14ac:dyDescent="0.25">
      <c r="A11" s="63">
        <f t="shared" si="1"/>
        <v>5</v>
      </c>
      <c r="B11" s="54">
        <v>325</v>
      </c>
      <c r="C11" s="68" t="s">
        <v>93</v>
      </c>
      <c r="D11" s="54" t="s">
        <v>77</v>
      </c>
      <c r="E11" s="91">
        <v>1500</v>
      </c>
      <c r="F11" s="46"/>
      <c r="G11" s="62">
        <f t="shared" si="0"/>
        <v>0</v>
      </c>
      <c r="H11" t="s">
        <v>94</v>
      </c>
      <c r="I11" t="s">
        <v>84</v>
      </c>
    </row>
    <row r="12" spans="1:9" ht="15" customHeight="1" x14ac:dyDescent="0.25">
      <c r="A12" s="63">
        <f t="shared" si="1"/>
        <v>6</v>
      </c>
      <c r="B12" s="54">
        <v>409</v>
      </c>
      <c r="C12" s="70" t="s">
        <v>168</v>
      </c>
      <c r="D12" s="54" t="s">
        <v>77</v>
      </c>
      <c r="E12" s="91">
        <v>28000</v>
      </c>
      <c r="F12" s="46"/>
      <c r="G12" s="62">
        <f t="shared" si="0"/>
        <v>0</v>
      </c>
      <c r="H12" t="s">
        <v>95</v>
      </c>
      <c r="I12" t="s">
        <v>84</v>
      </c>
    </row>
    <row r="13" spans="1:9" ht="15" customHeight="1" x14ac:dyDescent="0.25">
      <c r="A13" s="63">
        <f t="shared" si="1"/>
        <v>7</v>
      </c>
      <c r="B13" s="54" t="s">
        <v>96</v>
      </c>
      <c r="C13" s="68" t="s">
        <v>156</v>
      </c>
      <c r="D13" s="54" t="s">
        <v>97</v>
      </c>
      <c r="E13" s="91">
        <v>3200</v>
      </c>
      <c r="F13" s="46"/>
      <c r="G13" s="62">
        <f t="shared" si="0"/>
        <v>0</v>
      </c>
      <c r="H13" t="s">
        <v>98</v>
      </c>
      <c r="I13" t="s">
        <v>84</v>
      </c>
    </row>
    <row r="14" spans="1:9" ht="15" customHeight="1" x14ac:dyDescent="0.25">
      <c r="A14" s="63">
        <f t="shared" si="1"/>
        <v>8</v>
      </c>
      <c r="B14" s="54">
        <v>412</v>
      </c>
      <c r="C14" s="68" t="s">
        <v>163</v>
      </c>
      <c r="D14" s="54" t="s">
        <v>77</v>
      </c>
      <c r="E14" s="91">
        <v>28000</v>
      </c>
      <c r="F14" s="46"/>
      <c r="G14" s="62">
        <f t="shared" si="0"/>
        <v>0</v>
      </c>
      <c r="H14" t="s">
        <v>95</v>
      </c>
      <c r="I14" t="s">
        <v>84</v>
      </c>
    </row>
    <row r="15" spans="1:9" ht="15" customHeight="1" x14ac:dyDescent="0.25">
      <c r="A15" s="63">
        <f t="shared" si="1"/>
        <v>9</v>
      </c>
      <c r="B15" s="69" t="s">
        <v>99</v>
      </c>
      <c r="C15" s="70" t="s">
        <v>100</v>
      </c>
      <c r="D15" s="69" t="s">
        <v>82</v>
      </c>
      <c r="E15" s="91">
        <v>10</v>
      </c>
      <c r="F15" s="46"/>
      <c r="G15" s="62">
        <f t="shared" si="0"/>
        <v>0</v>
      </c>
      <c r="H15" t="s">
        <v>101</v>
      </c>
    </row>
    <row r="16" spans="1:9" ht="15" customHeight="1" x14ac:dyDescent="0.25">
      <c r="A16" s="63">
        <f t="shared" si="1"/>
        <v>10</v>
      </c>
      <c r="B16" s="69" t="s">
        <v>102</v>
      </c>
      <c r="C16" s="70" t="s">
        <v>103</v>
      </c>
      <c r="D16" s="69" t="s">
        <v>104</v>
      </c>
      <c r="E16" s="91">
        <v>10</v>
      </c>
      <c r="F16" s="71"/>
      <c r="G16" s="72">
        <f t="shared" si="0"/>
        <v>0</v>
      </c>
      <c r="H16" t="s">
        <v>101</v>
      </c>
    </row>
    <row r="17" spans="1:9" ht="15" customHeight="1" x14ac:dyDescent="0.25">
      <c r="A17" s="63">
        <f t="shared" si="1"/>
        <v>11</v>
      </c>
      <c r="B17" s="69" t="s">
        <v>105</v>
      </c>
      <c r="C17" s="70" t="s">
        <v>106</v>
      </c>
      <c r="D17" s="69" t="s">
        <v>69</v>
      </c>
      <c r="E17" s="91">
        <v>10</v>
      </c>
      <c r="F17" s="71"/>
      <c r="G17" s="72">
        <f t="shared" si="0"/>
        <v>0</v>
      </c>
      <c r="H17" t="s">
        <v>107</v>
      </c>
    </row>
    <row r="18" spans="1:9" ht="15" customHeight="1" x14ac:dyDescent="0.25">
      <c r="A18" s="63">
        <f t="shared" si="1"/>
        <v>12</v>
      </c>
      <c r="B18" s="69" t="s">
        <v>108</v>
      </c>
      <c r="C18" s="70" t="s">
        <v>109</v>
      </c>
      <c r="D18" s="69" t="s">
        <v>69</v>
      </c>
      <c r="E18" s="91">
        <v>300</v>
      </c>
      <c r="F18" s="71"/>
      <c r="G18" s="72">
        <f t="shared" si="0"/>
        <v>0</v>
      </c>
      <c r="H18" t="s">
        <v>110</v>
      </c>
      <c r="I18" t="s">
        <v>84</v>
      </c>
    </row>
    <row r="19" spans="1:9" ht="15" customHeight="1" x14ac:dyDescent="0.25">
      <c r="A19" s="63">
        <f t="shared" si="1"/>
        <v>13</v>
      </c>
      <c r="B19" s="73" t="s">
        <v>111</v>
      </c>
      <c r="C19" s="74" t="s">
        <v>112</v>
      </c>
      <c r="D19" s="75" t="s">
        <v>77</v>
      </c>
      <c r="E19" s="92">
        <v>300</v>
      </c>
      <c r="F19" s="71"/>
      <c r="G19" s="72">
        <f t="shared" si="0"/>
        <v>0</v>
      </c>
      <c r="H19" t="s">
        <v>107</v>
      </c>
    </row>
    <row r="20" spans="1:9" ht="15" customHeight="1" x14ac:dyDescent="0.25">
      <c r="A20" s="63">
        <f t="shared" si="1"/>
        <v>14</v>
      </c>
      <c r="B20" s="54" t="s">
        <v>113</v>
      </c>
      <c r="C20" s="68" t="s">
        <v>114</v>
      </c>
      <c r="D20" s="54" t="s">
        <v>77</v>
      </c>
      <c r="E20" s="91">
        <v>880</v>
      </c>
      <c r="F20" s="76"/>
      <c r="G20" s="72">
        <f t="shared" si="0"/>
        <v>0</v>
      </c>
      <c r="H20" t="s">
        <v>115</v>
      </c>
      <c r="I20" t="s">
        <v>84</v>
      </c>
    </row>
    <row r="21" spans="1:9" ht="15" customHeight="1" x14ac:dyDescent="0.25">
      <c r="A21" s="63">
        <f t="shared" si="1"/>
        <v>15</v>
      </c>
      <c r="B21" s="75" t="s">
        <v>116</v>
      </c>
      <c r="C21" s="77" t="s">
        <v>150</v>
      </c>
      <c r="D21" s="78" t="s">
        <v>78</v>
      </c>
      <c r="E21" s="93">
        <v>10</v>
      </c>
      <c r="F21" s="46"/>
      <c r="G21" s="62">
        <f t="shared" si="0"/>
        <v>0</v>
      </c>
      <c r="H21" t="s">
        <v>107</v>
      </c>
    </row>
    <row r="22" spans="1:9" ht="15" customHeight="1" x14ac:dyDescent="0.25">
      <c r="A22" s="63">
        <f t="shared" si="1"/>
        <v>16</v>
      </c>
      <c r="B22" s="75" t="s">
        <v>157</v>
      </c>
      <c r="C22" s="74" t="s">
        <v>117</v>
      </c>
      <c r="D22" s="75" t="s">
        <v>118</v>
      </c>
      <c r="E22" s="93">
        <v>90</v>
      </c>
      <c r="F22" s="79"/>
      <c r="G22" s="72">
        <f t="shared" si="0"/>
        <v>0</v>
      </c>
      <c r="H22" t="s">
        <v>119</v>
      </c>
    </row>
    <row r="23" spans="1:9" ht="15" customHeight="1" x14ac:dyDescent="0.25">
      <c r="A23" s="63">
        <f t="shared" si="1"/>
        <v>17</v>
      </c>
      <c r="B23" s="54" t="s">
        <v>120</v>
      </c>
      <c r="C23" s="68" t="s">
        <v>121</v>
      </c>
      <c r="D23" s="54" t="s">
        <v>78</v>
      </c>
      <c r="E23" s="91">
        <v>20</v>
      </c>
      <c r="F23" s="79"/>
      <c r="G23" s="72">
        <f t="shared" si="0"/>
        <v>0</v>
      </c>
    </row>
    <row r="24" spans="1:9" ht="15" customHeight="1" x14ac:dyDescent="0.25">
      <c r="A24" s="63">
        <f t="shared" si="1"/>
        <v>18</v>
      </c>
      <c r="B24" s="54" t="s">
        <v>122</v>
      </c>
      <c r="C24" s="68" t="s">
        <v>123</v>
      </c>
      <c r="D24" s="54" t="s">
        <v>78</v>
      </c>
      <c r="E24" s="91">
        <v>30</v>
      </c>
      <c r="F24" s="79"/>
      <c r="G24" s="72">
        <f t="shared" si="0"/>
        <v>0</v>
      </c>
    </row>
    <row r="25" spans="1:9" ht="15" customHeight="1" x14ac:dyDescent="0.25">
      <c r="A25" s="63">
        <f t="shared" si="1"/>
        <v>19</v>
      </c>
      <c r="B25" s="80" t="s">
        <v>124</v>
      </c>
      <c r="C25" s="68" t="s">
        <v>125</v>
      </c>
      <c r="D25" s="54" t="s">
        <v>78</v>
      </c>
      <c r="E25" s="91">
        <v>30</v>
      </c>
      <c r="F25" s="79"/>
      <c r="G25" s="72">
        <f t="shared" si="0"/>
        <v>0</v>
      </c>
      <c r="H25" t="s">
        <v>101</v>
      </c>
      <c r="I25" t="s">
        <v>84</v>
      </c>
    </row>
    <row r="26" spans="1:9" ht="15" customHeight="1" x14ac:dyDescent="0.25">
      <c r="A26" s="63">
        <f t="shared" si="1"/>
        <v>20</v>
      </c>
      <c r="B26" s="75" t="s">
        <v>126</v>
      </c>
      <c r="C26" s="74" t="s">
        <v>127</v>
      </c>
      <c r="D26" s="75" t="s">
        <v>77</v>
      </c>
      <c r="E26" s="93">
        <v>200</v>
      </c>
      <c r="F26" s="79"/>
      <c r="G26" s="72">
        <f t="shared" si="0"/>
        <v>0</v>
      </c>
      <c r="H26" t="s">
        <v>101</v>
      </c>
    </row>
    <row r="27" spans="1:9" ht="15" customHeight="1" x14ac:dyDescent="0.25">
      <c r="A27" s="63">
        <f t="shared" si="1"/>
        <v>21</v>
      </c>
      <c r="B27" s="54">
        <v>641</v>
      </c>
      <c r="C27" s="68" t="s">
        <v>128</v>
      </c>
      <c r="D27" s="54" t="s">
        <v>78</v>
      </c>
      <c r="E27" s="94">
        <v>1</v>
      </c>
      <c r="F27" s="46"/>
      <c r="G27" s="62">
        <f t="shared" si="0"/>
        <v>0</v>
      </c>
      <c r="H27" t="s">
        <v>101</v>
      </c>
      <c r="I27" t="s">
        <v>84</v>
      </c>
    </row>
    <row r="28" spans="1:9" ht="15" customHeight="1" x14ac:dyDescent="0.25">
      <c r="A28" s="63">
        <f t="shared" si="1"/>
        <v>22</v>
      </c>
      <c r="B28" s="54" t="s">
        <v>145</v>
      </c>
      <c r="C28" s="68" t="s">
        <v>146</v>
      </c>
      <c r="D28" s="54" t="s">
        <v>69</v>
      </c>
      <c r="E28" s="91">
        <v>30000</v>
      </c>
      <c r="F28" s="46"/>
      <c r="G28" s="62">
        <f t="shared" si="0"/>
        <v>0</v>
      </c>
    </row>
    <row r="29" spans="1:9" ht="15" customHeight="1" x14ac:dyDescent="0.2">
      <c r="A29" s="63">
        <f t="shared" si="1"/>
        <v>23</v>
      </c>
      <c r="B29" s="54" t="s">
        <v>151</v>
      </c>
      <c r="C29" s="68" t="s">
        <v>152</v>
      </c>
      <c r="D29" s="54" t="s">
        <v>78</v>
      </c>
      <c r="E29" s="67">
        <v>10</v>
      </c>
      <c r="F29" s="46"/>
      <c r="G29" s="62">
        <f t="shared" si="0"/>
        <v>0</v>
      </c>
      <c r="H29" t="s">
        <v>107</v>
      </c>
    </row>
    <row r="30" spans="1:9" ht="15" customHeight="1" x14ac:dyDescent="0.2">
      <c r="A30" s="63">
        <f t="shared" si="1"/>
        <v>24</v>
      </c>
      <c r="B30" s="54" t="s">
        <v>151</v>
      </c>
      <c r="C30" s="68" t="s">
        <v>153</v>
      </c>
      <c r="D30" s="54" t="s">
        <v>78</v>
      </c>
      <c r="E30" s="67">
        <v>15</v>
      </c>
      <c r="F30" s="79"/>
      <c r="G30" s="72">
        <f t="shared" si="0"/>
        <v>0</v>
      </c>
      <c r="H30" t="s">
        <v>129</v>
      </c>
    </row>
    <row r="31" spans="1:9" ht="15" customHeight="1" x14ac:dyDescent="0.2">
      <c r="A31" s="63">
        <f t="shared" si="1"/>
        <v>25</v>
      </c>
      <c r="B31" s="54" t="s">
        <v>151</v>
      </c>
      <c r="C31" s="68" t="s">
        <v>154</v>
      </c>
      <c r="D31" s="54" t="s">
        <v>78</v>
      </c>
      <c r="E31" s="67">
        <v>10</v>
      </c>
      <c r="F31" s="46"/>
      <c r="G31" s="62">
        <f t="shared" si="0"/>
        <v>0</v>
      </c>
    </row>
    <row r="32" spans="1:9" ht="15" customHeight="1" x14ac:dyDescent="0.2">
      <c r="A32" s="63">
        <f t="shared" si="1"/>
        <v>26</v>
      </c>
      <c r="B32" s="54" t="s">
        <v>151</v>
      </c>
      <c r="C32" s="68" t="s">
        <v>155</v>
      </c>
      <c r="D32" s="54" t="s">
        <v>78</v>
      </c>
      <c r="E32" s="67">
        <v>10</v>
      </c>
      <c r="F32" s="46"/>
      <c r="G32" s="62">
        <f t="shared" si="0"/>
        <v>0</v>
      </c>
      <c r="H32" t="s">
        <v>129</v>
      </c>
    </row>
    <row r="33" spans="1:8" ht="15" customHeight="1" x14ac:dyDescent="0.2">
      <c r="A33" s="63">
        <f t="shared" si="1"/>
        <v>27</v>
      </c>
      <c r="B33" s="54" t="s">
        <v>130</v>
      </c>
      <c r="C33" s="68" t="s">
        <v>71</v>
      </c>
      <c r="D33" s="54" t="s">
        <v>72</v>
      </c>
      <c r="E33" s="67">
        <v>1500</v>
      </c>
      <c r="F33" s="46"/>
      <c r="G33" s="62">
        <f t="shared" si="0"/>
        <v>0</v>
      </c>
      <c r="H33" t="s">
        <v>129</v>
      </c>
    </row>
    <row r="34" spans="1:8" ht="15" customHeight="1" x14ac:dyDescent="0.2">
      <c r="A34" s="63">
        <f t="shared" si="1"/>
        <v>28</v>
      </c>
      <c r="B34" s="54" t="s">
        <v>130</v>
      </c>
      <c r="C34" s="68" t="s">
        <v>131</v>
      </c>
      <c r="D34" s="54" t="s">
        <v>72</v>
      </c>
      <c r="E34" s="67">
        <v>2500</v>
      </c>
      <c r="F34" s="46"/>
      <c r="G34" s="62">
        <f t="shared" si="0"/>
        <v>0</v>
      </c>
      <c r="H34" t="s">
        <v>129</v>
      </c>
    </row>
    <row r="35" spans="1:8" ht="15" customHeight="1" x14ac:dyDescent="0.2">
      <c r="A35" s="63">
        <f t="shared" si="1"/>
        <v>29</v>
      </c>
      <c r="B35" s="54" t="s">
        <v>132</v>
      </c>
      <c r="C35" s="68" t="s">
        <v>133</v>
      </c>
      <c r="D35" s="54" t="s">
        <v>72</v>
      </c>
      <c r="E35" s="67">
        <v>2500</v>
      </c>
      <c r="F35" s="46"/>
      <c r="G35" s="62">
        <f t="shared" si="0"/>
        <v>0</v>
      </c>
      <c r="H35" t="s">
        <v>129</v>
      </c>
    </row>
    <row r="36" spans="1:8" ht="15" customHeight="1" x14ac:dyDescent="0.2">
      <c r="A36" s="63">
        <f t="shared" si="1"/>
        <v>30</v>
      </c>
      <c r="B36" s="54" t="s">
        <v>134</v>
      </c>
      <c r="C36" s="81" t="s">
        <v>73</v>
      </c>
      <c r="D36" s="54" t="s">
        <v>72</v>
      </c>
      <c r="E36" s="67">
        <v>1500</v>
      </c>
      <c r="F36" s="46"/>
      <c r="G36" s="62">
        <f t="shared" si="0"/>
        <v>0</v>
      </c>
      <c r="H36" t="s">
        <v>129</v>
      </c>
    </row>
    <row r="37" spans="1:8" ht="15" customHeight="1" x14ac:dyDescent="0.2">
      <c r="A37" s="63">
        <f t="shared" si="1"/>
        <v>31</v>
      </c>
      <c r="B37" s="54" t="s">
        <v>134</v>
      </c>
      <c r="C37" s="81" t="s">
        <v>74</v>
      </c>
      <c r="D37" s="54" t="s">
        <v>72</v>
      </c>
      <c r="E37" s="67">
        <v>800</v>
      </c>
      <c r="F37" s="46"/>
      <c r="G37" s="62">
        <f t="shared" si="0"/>
        <v>0</v>
      </c>
      <c r="H37" t="s">
        <v>129</v>
      </c>
    </row>
    <row r="38" spans="1:8" ht="15" customHeight="1" x14ac:dyDescent="0.2">
      <c r="A38" s="63">
        <f t="shared" si="1"/>
        <v>32</v>
      </c>
      <c r="B38" s="54" t="s">
        <v>135</v>
      </c>
      <c r="C38" s="68" t="s">
        <v>75</v>
      </c>
      <c r="D38" s="54" t="s">
        <v>72</v>
      </c>
      <c r="E38" s="67">
        <v>1000</v>
      </c>
      <c r="F38" s="46"/>
      <c r="G38" s="62">
        <f t="shared" si="0"/>
        <v>0</v>
      </c>
    </row>
    <row r="39" spans="1:8" ht="15" customHeight="1" x14ac:dyDescent="0.2">
      <c r="A39" s="63">
        <f t="shared" si="1"/>
        <v>33</v>
      </c>
      <c r="B39" s="54" t="s">
        <v>136</v>
      </c>
      <c r="C39" s="68" t="s">
        <v>76</v>
      </c>
      <c r="D39" s="54" t="s">
        <v>72</v>
      </c>
      <c r="E39" s="67">
        <v>8000</v>
      </c>
      <c r="F39" s="46"/>
      <c r="G39" s="62">
        <f t="shared" si="0"/>
        <v>0</v>
      </c>
    </row>
    <row r="40" spans="1:8" ht="15" customHeight="1" x14ac:dyDescent="0.2">
      <c r="A40" s="63">
        <f t="shared" si="1"/>
        <v>34</v>
      </c>
      <c r="B40" s="54" t="s">
        <v>137</v>
      </c>
      <c r="C40" s="68" t="s">
        <v>138</v>
      </c>
      <c r="D40" s="54" t="s">
        <v>139</v>
      </c>
      <c r="E40" s="67">
        <v>20</v>
      </c>
      <c r="F40" s="46"/>
      <c r="G40" s="62">
        <f t="shared" si="0"/>
        <v>0</v>
      </c>
    </row>
    <row r="41" spans="1:8" ht="15" customHeight="1" x14ac:dyDescent="0.2">
      <c r="A41" s="63">
        <f t="shared" si="1"/>
        <v>35</v>
      </c>
      <c r="B41" s="54" t="s">
        <v>140</v>
      </c>
      <c r="C41" s="68" t="s">
        <v>164</v>
      </c>
      <c r="D41" s="54" t="s">
        <v>82</v>
      </c>
      <c r="E41" s="67">
        <v>20</v>
      </c>
      <c r="F41" s="46"/>
      <c r="G41" s="62">
        <f t="shared" si="0"/>
        <v>0</v>
      </c>
    </row>
    <row r="42" spans="1:8" ht="15" customHeight="1" x14ac:dyDescent="0.2">
      <c r="A42" s="63">
        <f t="shared" si="1"/>
        <v>36</v>
      </c>
      <c r="B42" s="54" t="s">
        <v>140</v>
      </c>
      <c r="C42" s="68" t="s">
        <v>158</v>
      </c>
      <c r="D42" s="54" t="s">
        <v>82</v>
      </c>
      <c r="E42" s="67">
        <v>200</v>
      </c>
      <c r="F42" s="46"/>
      <c r="G42" s="62">
        <f t="shared" si="0"/>
        <v>0</v>
      </c>
    </row>
    <row r="43" spans="1:8" ht="15" customHeight="1" x14ac:dyDescent="0.2">
      <c r="A43" s="63">
        <f t="shared" si="1"/>
        <v>37</v>
      </c>
      <c r="B43" s="54" t="s">
        <v>140</v>
      </c>
      <c r="C43" s="68" t="s">
        <v>159</v>
      </c>
      <c r="D43" s="54" t="s">
        <v>78</v>
      </c>
      <c r="E43" s="69">
        <v>1</v>
      </c>
      <c r="F43" s="46"/>
      <c r="G43" s="62">
        <f t="shared" si="0"/>
        <v>0</v>
      </c>
      <c r="H43" t="s">
        <v>129</v>
      </c>
    </row>
    <row r="44" spans="1:8" ht="15" customHeight="1" x14ac:dyDescent="0.2">
      <c r="A44" s="63">
        <f t="shared" si="1"/>
        <v>38</v>
      </c>
      <c r="B44" s="82" t="s">
        <v>140</v>
      </c>
      <c r="C44" s="83" t="s">
        <v>142</v>
      </c>
      <c r="D44" s="82" t="s">
        <v>82</v>
      </c>
      <c r="E44" s="95">
        <v>50</v>
      </c>
      <c r="F44" s="46"/>
      <c r="G44" s="62">
        <f t="shared" si="0"/>
        <v>0</v>
      </c>
      <c r="H44" t="s">
        <v>141</v>
      </c>
    </row>
    <row r="45" spans="1:8" ht="15" customHeight="1" x14ac:dyDescent="0.2">
      <c r="A45" s="63">
        <f t="shared" si="1"/>
        <v>39</v>
      </c>
      <c r="B45" s="69" t="s">
        <v>140</v>
      </c>
      <c r="C45" s="70" t="s">
        <v>160</v>
      </c>
      <c r="D45" s="69" t="s">
        <v>82</v>
      </c>
      <c r="E45" s="69">
        <v>50</v>
      </c>
      <c r="F45" s="46"/>
      <c r="G45" s="62">
        <f t="shared" si="0"/>
        <v>0</v>
      </c>
      <c r="H45" t="s">
        <v>141</v>
      </c>
    </row>
    <row r="46" spans="1:8" ht="15" customHeight="1" x14ac:dyDescent="0.2">
      <c r="A46" s="63">
        <f t="shared" si="1"/>
        <v>40</v>
      </c>
      <c r="B46" s="69" t="s">
        <v>140</v>
      </c>
      <c r="C46" s="70" t="s">
        <v>147</v>
      </c>
      <c r="D46" s="69" t="s">
        <v>148</v>
      </c>
      <c r="E46" s="69">
        <v>1</v>
      </c>
      <c r="F46" s="46"/>
      <c r="G46" s="62">
        <f t="shared" si="0"/>
        <v>0</v>
      </c>
    </row>
    <row r="47" spans="1:8" ht="15" customHeight="1" x14ac:dyDescent="0.2">
      <c r="A47" s="63">
        <f t="shared" si="1"/>
        <v>41</v>
      </c>
      <c r="B47" s="69" t="s">
        <v>140</v>
      </c>
      <c r="C47" s="70" t="s">
        <v>143</v>
      </c>
      <c r="D47" s="69" t="s">
        <v>144</v>
      </c>
      <c r="E47" s="69">
        <v>1</v>
      </c>
      <c r="F47" s="46">
        <v>10000</v>
      </c>
      <c r="G47" s="62">
        <f t="shared" si="0"/>
        <v>10000</v>
      </c>
    </row>
    <row r="48" spans="1:8" ht="15" customHeight="1" thickBot="1" x14ac:dyDescent="0.25">
      <c r="A48" s="84"/>
      <c r="B48" s="82"/>
      <c r="C48" s="83"/>
      <c r="D48" s="82"/>
      <c r="E48" s="85"/>
      <c r="F48" s="58"/>
      <c r="G48" s="86"/>
      <c r="H48" t="s">
        <v>129</v>
      </c>
    </row>
    <row r="49" spans="1:9" ht="15" customHeight="1" thickBot="1" x14ac:dyDescent="0.25">
      <c r="A49" s="87"/>
      <c r="B49" s="88"/>
      <c r="C49" s="89" t="s">
        <v>79</v>
      </c>
      <c r="D49" s="88"/>
      <c r="E49" s="90"/>
      <c r="F49" s="60"/>
      <c r="G49" s="61">
        <f>SUM(G7:G47)</f>
        <v>10000</v>
      </c>
      <c r="H49" t="s">
        <v>129</v>
      </c>
      <c r="I49" t="s">
        <v>84</v>
      </c>
    </row>
    <row r="50" spans="1:9" x14ac:dyDescent="0.2">
      <c r="A50" s="11"/>
      <c r="B50" s="11"/>
      <c r="C50" s="37"/>
      <c r="D50" s="11"/>
      <c r="E50" s="11"/>
      <c r="F50" s="38"/>
      <c r="G50" s="38"/>
    </row>
    <row r="51" spans="1:9" x14ac:dyDescent="0.2">
      <c r="A51" s="11"/>
      <c r="B51" s="11"/>
      <c r="C51" s="37"/>
      <c r="D51" s="11"/>
      <c r="E51" s="11"/>
      <c r="F51" s="38"/>
      <c r="G51" s="38"/>
    </row>
    <row r="52" spans="1:9" x14ac:dyDescent="0.2">
      <c r="A52" s="11"/>
      <c r="B52" s="11"/>
      <c r="C52" s="37"/>
      <c r="D52" s="11"/>
      <c r="E52" s="11"/>
      <c r="F52" s="38"/>
      <c r="G52" s="38"/>
    </row>
    <row r="53" spans="1:9" x14ac:dyDescent="0.2">
      <c r="A53" s="11"/>
      <c r="B53" s="11"/>
      <c r="C53" s="37"/>
      <c r="D53" s="11"/>
      <c r="E53" s="11"/>
      <c r="F53" s="38"/>
      <c r="G53" s="38"/>
    </row>
    <row r="54" spans="1:9" x14ac:dyDescent="0.2">
      <c r="A54" s="11"/>
      <c r="B54" s="11"/>
      <c r="D54" s="11"/>
      <c r="E54" s="11"/>
      <c r="F54" s="38"/>
      <c r="G54" s="38"/>
    </row>
    <row r="55" spans="1:9" x14ac:dyDescent="0.2">
      <c r="A55" s="11"/>
      <c r="B55" s="11"/>
      <c r="D55" s="11"/>
      <c r="E55" s="11"/>
      <c r="F55" s="38"/>
      <c r="G55" s="38"/>
    </row>
    <row r="56" spans="1:9" x14ac:dyDescent="0.2">
      <c r="A56" s="11"/>
      <c r="B56" s="11"/>
      <c r="C56" s="10"/>
      <c r="D56" s="11"/>
      <c r="E56" s="11"/>
      <c r="F56" s="38"/>
      <c r="G56" s="38"/>
    </row>
    <row r="57" spans="1:9" x14ac:dyDescent="0.2">
      <c r="A57" s="11"/>
      <c r="B57" s="11"/>
      <c r="C57" s="37"/>
      <c r="D57" s="11"/>
      <c r="E57" s="11"/>
      <c r="F57" s="38"/>
      <c r="G57" s="38"/>
    </row>
    <row r="58" spans="1:9" x14ac:dyDescent="0.2">
      <c r="A58" s="11"/>
      <c r="B58" s="11"/>
      <c r="C58" s="37"/>
      <c r="D58" s="11"/>
      <c r="E58" s="11"/>
      <c r="F58" s="38"/>
      <c r="G58" s="38"/>
    </row>
    <row r="59" spans="1:9" x14ac:dyDescent="0.2">
      <c r="A59" s="11"/>
      <c r="B59" s="11"/>
      <c r="C59" s="37"/>
      <c r="D59" s="11"/>
      <c r="E59" s="11"/>
      <c r="F59" s="38"/>
      <c r="G59" s="38"/>
    </row>
    <row r="60" spans="1:9" x14ac:dyDescent="0.2">
      <c r="A60" s="11"/>
      <c r="B60" s="11"/>
      <c r="C60" s="37"/>
      <c r="D60" s="11"/>
      <c r="E60" s="11"/>
      <c r="F60" s="38"/>
      <c r="G60" s="38"/>
    </row>
    <row r="61" spans="1:9" x14ac:dyDescent="0.2">
      <c r="A61" s="11"/>
      <c r="B61" s="11"/>
      <c r="C61" s="37"/>
      <c r="D61" s="11"/>
      <c r="E61" s="11"/>
      <c r="F61" s="38"/>
      <c r="G61" s="38"/>
    </row>
    <row r="62" spans="1:9" x14ac:dyDescent="0.2">
      <c r="A62" s="11"/>
      <c r="B62" s="11"/>
      <c r="C62" s="37"/>
      <c r="D62" s="11"/>
      <c r="E62" s="11"/>
      <c r="F62" s="38"/>
      <c r="G62" s="38"/>
    </row>
    <row r="63" spans="1:9" x14ac:dyDescent="0.2">
      <c r="A63" s="11"/>
      <c r="B63" s="11"/>
      <c r="C63" s="37"/>
      <c r="D63" s="11"/>
      <c r="E63" s="11"/>
      <c r="F63" s="38"/>
      <c r="G63" s="38"/>
    </row>
    <row r="64" spans="1:9" x14ac:dyDescent="0.2">
      <c r="A64" s="11"/>
      <c r="B64" s="11"/>
      <c r="C64" s="37"/>
      <c r="D64" s="11"/>
      <c r="E64" s="11"/>
      <c r="F64" s="38"/>
      <c r="G64" s="38"/>
    </row>
    <row r="65" spans="1:7" x14ac:dyDescent="0.2">
      <c r="A65" s="11"/>
      <c r="B65" s="11"/>
      <c r="C65" s="37"/>
      <c r="D65" s="11"/>
      <c r="E65" s="11"/>
      <c r="F65" s="38"/>
      <c r="G65" s="38"/>
    </row>
    <row r="66" spans="1:7" x14ac:dyDescent="0.2">
      <c r="A66" s="11"/>
      <c r="B66" s="11"/>
      <c r="C66" s="11"/>
      <c r="D66" s="11"/>
      <c r="E66" s="11"/>
      <c r="F66" s="40"/>
      <c r="G66" s="38"/>
    </row>
    <row r="67" spans="1:7" x14ac:dyDescent="0.2">
      <c r="A67" s="11"/>
      <c r="B67" s="11"/>
      <c r="C67" s="12"/>
      <c r="D67" s="11"/>
      <c r="E67" s="11"/>
      <c r="F67" s="12"/>
      <c r="G67" s="38"/>
    </row>
    <row r="68" spans="1:7" x14ac:dyDescent="0.2">
      <c r="A68" s="11"/>
      <c r="B68" s="11"/>
      <c r="C68" s="12"/>
      <c r="D68" s="11"/>
      <c r="E68" s="11"/>
      <c r="F68" s="12"/>
      <c r="G68" s="38"/>
    </row>
    <row r="69" spans="1:7" x14ac:dyDescent="0.2">
      <c r="A69" s="41"/>
      <c r="B69" s="41"/>
      <c r="C69" s="42"/>
      <c r="D69" s="42"/>
      <c r="E69" s="42"/>
      <c r="F69" s="43"/>
      <c r="G69" s="38"/>
    </row>
    <row r="70" spans="1:7" x14ac:dyDescent="0.2">
      <c r="A70" s="44"/>
      <c r="B70" s="42"/>
      <c r="C70" s="11"/>
      <c r="D70" s="11"/>
      <c r="E70" s="11"/>
      <c r="F70" s="45"/>
      <c r="G70" s="38"/>
    </row>
    <row r="71" spans="1:7" x14ac:dyDescent="0.2">
      <c r="A71" s="11"/>
      <c r="B71" s="39"/>
      <c r="C71" s="10"/>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39"/>
      <c r="C102" s="10"/>
      <c r="D102" s="11"/>
      <c r="E102" s="11"/>
      <c r="F102" s="38"/>
      <c r="G102" s="38"/>
    </row>
    <row r="103" spans="1:7" x14ac:dyDescent="0.2">
      <c r="A103" s="11"/>
      <c r="B103" s="39"/>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37"/>
      <c r="D113" s="11"/>
      <c r="E113" s="11"/>
      <c r="F113" s="38"/>
      <c r="G113" s="38"/>
    </row>
    <row r="114" spans="1:7" x14ac:dyDescent="0.2">
      <c r="A114" s="11"/>
      <c r="B114" s="11"/>
      <c r="C114" s="37"/>
      <c r="D114" s="11"/>
      <c r="E114" s="11"/>
      <c r="F114" s="38"/>
      <c r="G114" s="38"/>
    </row>
    <row r="115" spans="1:7" x14ac:dyDescent="0.2">
      <c r="A115" s="11"/>
      <c r="B115" s="39"/>
      <c r="C115" s="10"/>
      <c r="D115" s="11"/>
      <c r="E115" s="11"/>
      <c r="F115" s="38"/>
      <c r="G115" s="38"/>
    </row>
    <row r="116" spans="1:7" x14ac:dyDescent="0.2">
      <c r="A116" s="11"/>
      <c r="B116" s="39"/>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37"/>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37"/>
      <c r="D123" s="11"/>
      <c r="E123" s="11"/>
      <c r="F123" s="38"/>
      <c r="G123" s="38"/>
    </row>
    <row r="124" spans="1:7" x14ac:dyDescent="0.2">
      <c r="A124" s="11"/>
      <c r="B124" s="11"/>
      <c r="C124" s="37"/>
      <c r="D124" s="11"/>
      <c r="E124" s="11"/>
      <c r="F124" s="38"/>
      <c r="G124" s="38"/>
    </row>
    <row r="125" spans="1:7" x14ac:dyDescent="0.2">
      <c r="A125" s="11"/>
      <c r="B125" s="11"/>
      <c r="C125" s="10"/>
      <c r="D125" s="11"/>
      <c r="E125" s="11"/>
      <c r="F125" s="38"/>
      <c r="G125" s="38"/>
    </row>
    <row r="126" spans="1:7" x14ac:dyDescent="0.2">
      <c r="A126" s="11"/>
      <c r="B126" s="11"/>
      <c r="C126" s="37"/>
      <c r="D126" s="11"/>
      <c r="E126" s="11"/>
      <c r="F126" s="38"/>
      <c r="G126" s="38"/>
    </row>
    <row r="127" spans="1:7" x14ac:dyDescent="0.2">
      <c r="A127" s="11"/>
      <c r="B127" s="11"/>
      <c r="C127" s="37"/>
      <c r="D127" s="11"/>
      <c r="E127" s="11"/>
      <c r="F127" s="38"/>
      <c r="G127" s="38"/>
    </row>
    <row r="128" spans="1:7" x14ac:dyDescent="0.2">
      <c r="A128" s="11"/>
      <c r="B128" s="11"/>
      <c r="C128" s="37"/>
      <c r="D128" s="11"/>
      <c r="E128" s="11"/>
      <c r="F128" s="38"/>
      <c r="G128" s="38"/>
    </row>
    <row r="129" spans="1:7" x14ac:dyDescent="0.2">
      <c r="A129" s="11"/>
      <c r="B129" s="11"/>
      <c r="C129" s="11"/>
      <c r="D129" s="11"/>
      <c r="E129" s="11"/>
      <c r="F129" s="40"/>
      <c r="G129" s="38"/>
    </row>
    <row r="130" spans="1:7" x14ac:dyDescent="0.2">
      <c r="A130" s="11"/>
      <c r="B130" s="11"/>
      <c r="C130" s="37"/>
      <c r="D130" s="11"/>
      <c r="E130" s="11"/>
      <c r="F130" s="38"/>
      <c r="G130" s="38"/>
    </row>
    <row r="131" spans="1:7" x14ac:dyDescent="0.2">
      <c r="A131" s="11"/>
      <c r="B131" s="11"/>
      <c r="C131" s="11"/>
      <c r="D131" s="11"/>
      <c r="E131" s="11"/>
      <c r="F131" s="38"/>
      <c r="G131" s="38"/>
    </row>
  </sheetData>
  <mergeCells count="1">
    <mergeCell ref="A1:G4"/>
  </mergeCells>
  <phoneticPr fontId="0" type="noConversion"/>
  <pageMargins left="0.75" right="0.75" top="1" bottom="1" header="0.5" footer="0.5"/>
  <pageSetup scale="63"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topLeftCell="A3" zoomScaleNormal="100" workbookViewId="0">
      <selection activeCell="M4" sqref="M4"/>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FORM'!G49</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7"/>
  <sheetViews>
    <sheetView zoomScaleNormal="100" workbookViewId="0">
      <selection activeCell="C11" sqref="C11"/>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20" t="s">
        <v>162</v>
      </c>
      <c r="B1" s="120"/>
      <c r="C1" s="120"/>
      <c r="D1" s="120"/>
      <c r="E1" s="120"/>
    </row>
    <row r="2" spans="1:7" ht="13.15" customHeight="1" x14ac:dyDescent="0.2">
      <c r="A2" s="120"/>
      <c r="B2" s="120"/>
      <c r="C2" s="120"/>
      <c r="D2" s="120"/>
      <c r="E2" s="120"/>
    </row>
    <row r="3" spans="1:7" ht="13.15" customHeight="1" x14ac:dyDescent="0.2">
      <c r="A3" s="120"/>
      <c r="B3" s="120"/>
      <c r="C3" s="120"/>
      <c r="D3" s="120"/>
      <c r="E3" s="120"/>
    </row>
    <row r="4" spans="1:7" ht="13.9" customHeight="1" x14ac:dyDescent="0.2">
      <c r="A4" s="120"/>
      <c r="B4" s="120"/>
      <c r="C4" s="120"/>
      <c r="D4" s="120"/>
      <c r="E4" s="120"/>
    </row>
    <row r="5" spans="1:7" s="13" customFormat="1" ht="31.5" customHeight="1" x14ac:dyDescent="0.2">
      <c r="A5" s="103" t="s">
        <v>17</v>
      </c>
      <c r="B5" s="103" t="s">
        <v>18</v>
      </c>
      <c r="C5" s="104" t="s">
        <v>19</v>
      </c>
      <c r="D5" s="104" t="s">
        <v>20</v>
      </c>
      <c r="E5" s="104" t="s">
        <v>21</v>
      </c>
    </row>
    <row r="6" spans="1:7" x14ac:dyDescent="0.2">
      <c r="A6" s="53">
        <v>1</v>
      </c>
      <c r="B6" s="105" t="s">
        <v>80</v>
      </c>
      <c r="C6" s="106" t="s">
        <v>81</v>
      </c>
      <c r="D6" s="53" t="s">
        <v>82</v>
      </c>
      <c r="E6" s="97">
        <v>460</v>
      </c>
      <c r="F6" s="13"/>
      <c r="G6" s="13"/>
    </row>
    <row r="7" spans="1:7" x14ac:dyDescent="0.2">
      <c r="A7" s="53">
        <f t="shared" ref="A7:A46" si="0">A6+1</f>
        <v>2</v>
      </c>
      <c r="B7" s="105" t="s">
        <v>85</v>
      </c>
      <c r="C7" s="106" t="s">
        <v>86</v>
      </c>
      <c r="D7" s="53" t="s">
        <v>77</v>
      </c>
      <c r="E7" s="97">
        <v>400</v>
      </c>
      <c r="F7" s="13"/>
      <c r="G7" s="13"/>
    </row>
    <row r="8" spans="1:7" x14ac:dyDescent="0.2">
      <c r="A8" s="53">
        <f t="shared" si="0"/>
        <v>3</v>
      </c>
      <c r="B8" s="105" t="s">
        <v>88</v>
      </c>
      <c r="C8" s="96" t="s">
        <v>89</v>
      </c>
      <c r="D8" s="53" t="s">
        <v>82</v>
      </c>
      <c r="E8" s="97">
        <v>460</v>
      </c>
      <c r="F8" s="13"/>
      <c r="G8" s="13"/>
    </row>
    <row r="9" spans="1:7" x14ac:dyDescent="0.2">
      <c r="A9" s="53">
        <f t="shared" si="0"/>
        <v>4</v>
      </c>
      <c r="B9" s="53" t="s">
        <v>90</v>
      </c>
      <c r="C9" s="96" t="s">
        <v>91</v>
      </c>
      <c r="D9" s="53" t="s">
        <v>77</v>
      </c>
      <c r="E9" s="97">
        <v>900</v>
      </c>
      <c r="F9" s="13"/>
      <c r="G9" s="13"/>
    </row>
    <row r="10" spans="1:7" x14ac:dyDescent="0.2">
      <c r="A10" s="53">
        <f t="shared" si="0"/>
        <v>5</v>
      </c>
      <c r="B10" s="53">
        <v>325</v>
      </c>
      <c r="C10" s="96" t="s">
        <v>93</v>
      </c>
      <c r="D10" s="53" t="s">
        <v>77</v>
      </c>
      <c r="E10" s="97">
        <v>1500</v>
      </c>
      <c r="F10" s="13"/>
      <c r="G10" s="13"/>
    </row>
    <row r="11" spans="1:7" x14ac:dyDescent="0.2">
      <c r="A11" s="53">
        <f t="shared" si="0"/>
        <v>6</v>
      </c>
      <c r="B11" s="53">
        <v>409</v>
      </c>
      <c r="C11" s="96" t="s">
        <v>167</v>
      </c>
      <c r="D11" s="53" t="s">
        <v>77</v>
      </c>
      <c r="E11" s="97">
        <v>28000</v>
      </c>
      <c r="F11" s="13"/>
      <c r="G11" s="13"/>
    </row>
    <row r="12" spans="1:7" x14ac:dyDescent="0.2">
      <c r="A12" s="53">
        <f t="shared" si="0"/>
        <v>7</v>
      </c>
      <c r="B12" s="53" t="s">
        <v>96</v>
      </c>
      <c r="C12" s="96" t="s">
        <v>156</v>
      </c>
      <c r="D12" s="53" t="s">
        <v>97</v>
      </c>
      <c r="E12" s="97">
        <v>3200</v>
      </c>
      <c r="F12" s="13"/>
      <c r="G12" s="13"/>
    </row>
    <row r="13" spans="1:7" x14ac:dyDescent="0.2">
      <c r="A13" s="53">
        <f t="shared" si="0"/>
        <v>8</v>
      </c>
      <c r="B13" s="53">
        <v>412</v>
      </c>
      <c r="C13" s="96" t="s">
        <v>163</v>
      </c>
      <c r="D13" s="53" t="s">
        <v>77</v>
      </c>
      <c r="E13" s="97">
        <v>28000</v>
      </c>
      <c r="F13" s="13"/>
      <c r="G13" s="13"/>
    </row>
    <row r="14" spans="1:7" x14ac:dyDescent="0.2">
      <c r="A14" s="53">
        <f t="shared" si="0"/>
        <v>9</v>
      </c>
      <c r="B14" s="53" t="s">
        <v>99</v>
      </c>
      <c r="C14" s="96" t="s">
        <v>100</v>
      </c>
      <c r="D14" s="53" t="s">
        <v>82</v>
      </c>
      <c r="E14" s="97">
        <v>10</v>
      </c>
      <c r="F14" s="13"/>
      <c r="G14" s="13"/>
    </row>
    <row r="15" spans="1:7" x14ac:dyDescent="0.2">
      <c r="A15" s="53">
        <f t="shared" si="0"/>
        <v>10</v>
      </c>
      <c r="B15" s="53" t="s">
        <v>102</v>
      </c>
      <c r="C15" s="96" t="s">
        <v>103</v>
      </c>
      <c r="D15" s="53" t="s">
        <v>104</v>
      </c>
      <c r="E15" s="97">
        <v>10</v>
      </c>
      <c r="F15" s="13"/>
      <c r="G15" s="13"/>
    </row>
    <row r="16" spans="1:7" x14ac:dyDescent="0.2">
      <c r="A16" s="53">
        <f t="shared" si="0"/>
        <v>11</v>
      </c>
      <c r="B16" s="53" t="s">
        <v>105</v>
      </c>
      <c r="C16" s="96" t="s">
        <v>106</v>
      </c>
      <c r="D16" s="53" t="s">
        <v>69</v>
      </c>
      <c r="E16" s="97">
        <v>10</v>
      </c>
      <c r="F16" s="13"/>
      <c r="G16" s="13"/>
    </row>
    <row r="17" spans="1:5" x14ac:dyDescent="0.2">
      <c r="A17" s="53">
        <f t="shared" si="0"/>
        <v>12</v>
      </c>
      <c r="B17" s="53" t="s">
        <v>108</v>
      </c>
      <c r="C17" s="96" t="s">
        <v>109</v>
      </c>
      <c r="D17" s="53" t="s">
        <v>69</v>
      </c>
      <c r="E17" s="97">
        <v>300</v>
      </c>
    </row>
    <row r="18" spans="1:5" x14ac:dyDescent="0.2">
      <c r="A18" s="53">
        <f t="shared" si="0"/>
        <v>13</v>
      </c>
      <c r="B18" s="53" t="s">
        <v>111</v>
      </c>
      <c r="C18" s="98" t="s">
        <v>112</v>
      </c>
      <c r="D18" s="99" t="s">
        <v>77</v>
      </c>
      <c r="E18" s="97">
        <v>300</v>
      </c>
    </row>
    <row r="19" spans="1:5" x14ac:dyDescent="0.2">
      <c r="A19" s="53">
        <f t="shared" si="0"/>
        <v>14</v>
      </c>
      <c r="B19" s="99" t="s">
        <v>113</v>
      </c>
      <c r="C19" s="96" t="s">
        <v>114</v>
      </c>
      <c r="D19" s="53" t="s">
        <v>77</v>
      </c>
      <c r="E19" s="100">
        <v>880</v>
      </c>
    </row>
    <row r="20" spans="1:5" x14ac:dyDescent="0.2">
      <c r="A20" s="53">
        <f t="shared" si="0"/>
        <v>15</v>
      </c>
      <c r="B20" s="53" t="s">
        <v>116</v>
      </c>
      <c r="C20" s="98" t="s">
        <v>150</v>
      </c>
      <c r="D20" s="99" t="s">
        <v>78</v>
      </c>
      <c r="E20" s="97">
        <v>10</v>
      </c>
    </row>
    <row r="21" spans="1:5" x14ac:dyDescent="0.2">
      <c r="A21" s="53">
        <f t="shared" si="0"/>
        <v>16</v>
      </c>
      <c r="B21" s="99" t="s">
        <v>157</v>
      </c>
      <c r="C21" s="98" t="s">
        <v>117</v>
      </c>
      <c r="D21" s="99" t="s">
        <v>118</v>
      </c>
      <c r="E21" s="99">
        <v>90</v>
      </c>
    </row>
    <row r="22" spans="1:5" x14ac:dyDescent="0.2">
      <c r="A22" s="53">
        <f t="shared" si="0"/>
        <v>17</v>
      </c>
      <c r="B22" s="99" t="s">
        <v>120</v>
      </c>
      <c r="C22" s="96" t="s">
        <v>121</v>
      </c>
      <c r="D22" s="53" t="s">
        <v>78</v>
      </c>
      <c r="E22" s="99">
        <v>20</v>
      </c>
    </row>
    <row r="23" spans="1:5" x14ac:dyDescent="0.2">
      <c r="A23" s="53">
        <f t="shared" si="0"/>
        <v>18</v>
      </c>
      <c r="B23" s="99" t="s">
        <v>122</v>
      </c>
      <c r="C23" s="96" t="s">
        <v>123</v>
      </c>
      <c r="D23" s="53" t="s">
        <v>78</v>
      </c>
      <c r="E23" s="99">
        <v>30</v>
      </c>
    </row>
    <row r="24" spans="1:5" x14ac:dyDescent="0.2">
      <c r="A24" s="53">
        <f t="shared" si="0"/>
        <v>19</v>
      </c>
      <c r="B24" s="99" t="s">
        <v>124</v>
      </c>
      <c r="C24" s="96" t="s">
        <v>125</v>
      </c>
      <c r="D24" s="53" t="s">
        <v>78</v>
      </c>
      <c r="E24" s="99">
        <v>30</v>
      </c>
    </row>
    <row r="25" spans="1:5" x14ac:dyDescent="0.2">
      <c r="A25" s="53">
        <f t="shared" si="0"/>
        <v>20</v>
      </c>
      <c r="B25" s="99" t="s">
        <v>126</v>
      </c>
      <c r="C25" s="98" t="s">
        <v>127</v>
      </c>
      <c r="D25" s="99" t="s">
        <v>77</v>
      </c>
      <c r="E25" s="99">
        <v>200</v>
      </c>
    </row>
    <row r="26" spans="1:5" x14ac:dyDescent="0.2">
      <c r="A26" s="53">
        <f t="shared" si="0"/>
        <v>21</v>
      </c>
      <c r="B26" s="53">
        <v>641</v>
      </c>
      <c r="C26" s="96" t="s">
        <v>128</v>
      </c>
      <c r="D26" s="53" t="s">
        <v>78</v>
      </c>
      <c r="E26" s="97">
        <v>1</v>
      </c>
    </row>
    <row r="27" spans="1:5" x14ac:dyDescent="0.2">
      <c r="A27" s="53">
        <f t="shared" si="0"/>
        <v>22</v>
      </c>
      <c r="B27" s="53" t="s">
        <v>145</v>
      </c>
      <c r="C27" s="96" t="s">
        <v>146</v>
      </c>
      <c r="D27" s="53" t="s">
        <v>69</v>
      </c>
      <c r="E27" s="97">
        <v>30000</v>
      </c>
    </row>
    <row r="28" spans="1:5" x14ac:dyDescent="0.2">
      <c r="A28" s="53">
        <f t="shared" si="0"/>
        <v>23</v>
      </c>
      <c r="B28" s="101" t="s">
        <v>151</v>
      </c>
      <c r="C28" s="96" t="s">
        <v>152</v>
      </c>
      <c r="D28" s="53" t="s">
        <v>78</v>
      </c>
      <c r="E28" s="97">
        <v>10</v>
      </c>
    </row>
    <row r="29" spans="1:5" x14ac:dyDescent="0.2">
      <c r="A29" s="53">
        <f t="shared" si="0"/>
        <v>24</v>
      </c>
      <c r="B29" s="99" t="s">
        <v>151</v>
      </c>
      <c r="C29" s="96" t="s">
        <v>153</v>
      </c>
      <c r="D29" s="53" t="s">
        <v>78</v>
      </c>
      <c r="E29" s="99">
        <v>15</v>
      </c>
    </row>
    <row r="30" spans="1:5" x14ac:dyDescent="0.2">
      <c r="A30" s="53">
        <f t="shared" si="0"/>
        <v>25</v>
      </c>
      <c r="B30" s="53" t="s">
        <v>151</v>
      </c>
      <c r="C30" s="96" t="s">
        <v>154</v>
      </c>
      <c r="D30" s="53" t="s">
        <v>78</v>
      </c>
      <c r="E30" s="53">
        <v>10</v>
      </c>
    </row>
    <row r="31" spans="1:5" x14ac:dyDescent="0.2">
      <c r="A31" s="53">
        <f t="shared" si="0"/>
        <v>26</v>
      </c>
      <c r="B31" s="53" t="s">
        <v>151</v>
      </c>
      <c r="C31" s="96" t="s">
        <v>155</v>
      </c>
      <c r="D31" s="53" t="s">
        <v>78</v>
      </c>
      <c r="E31" s="97">
        <v>10</v>
      </c>
    </row>
    <row r="32" spans="1:5" x14ac:dyDescent="0.2">
      <c r="A32" s="53">
        <f t="shared" si="0"/>
        <v>27</v>
      </c>
      <c r="B32" s="53" t="s">
        <v>130</v>
      </c>
      <c r="C32" s="96" t="s">
        <v>71</v>
      </c>
      <c r="D32" s="53" t="s">
        <v>72</v>
      </c>
      <c r="E32" s="97">
        <v>1500</v>
      </c>
    </row>
    <row r="33" spans="1:5" x14ac:dyDescent="0.2">
      <c r="A33" s="53">
        <f t="shared" si="0"/>
        <v>28</v>
      </c>
      <c r="B33" s="53" t="s">
        <v>130</v>
      </c>
      <c r="C33" s="96" t="s">
        <v>131</v>
      </c>
      <c r="D33" s="53" t="s">
        <v>72</v>
      </c>
      <c r="E33" s="97">
        <v>2500</v>
      </c>
    </row>
    <row r="34" spans="1:5" x14ac:dyDescent="0.2">
      <c r="A34" s="53">
        <f t="shared" si="0"/>
        <v>29</v>
      </c>
      <c r="B34" s="53" t="s">
        <v>132</v>
      </c>
      <c r="C34" s="96" t="s">
        <v>133</v>
      </c>
      <c r="D34" s="53" t="s">
        <v>72</v>
      </c>
      <c r="E34" s="97">
        <v>2500</v>
      </c>
    </row>
    <row r="35" spans="1:5" x14ac:dyDescent="0.2">
      <c r="A35" s="53">
        <f t="shared" si="0"/>
        <v>30</v>
      </c>
      <c r="B35" s="53" t="s">
        <v>134</v>
      </c>
      <c r="C35" s="102" t="s">
        <v>73</v>
      </c>
      <c r="D35" s="53" t="s">
        <v>72</v>
      </c>
      <c r="E35" s="97">
        <v>1500</v>
      </c>
    </row>
    <row r="36" spans="1:5" x14ac:dyDescent="0.2">
      <c r="A36" s="53">
        <f t="shared" si="0"/>
        <v>31</v>
      </c>
      <c r="B36" s="53" t="s">
        <v>134</v>
      </c>
      <c r="C36" s="102" t="s">
        <v>74</v>
      </c>
      <c r="D36" s="53" t="s">
        <v>72</v>
      </c>
      <c r="E36" s="97">
        <v>800</v>
      </c>
    </row>
    <row r="37" spans="1:5" x14ac:dyDescent="0.2">
      <c r="A37" s="53">
        <f t="shared" si="0"/>
        <v>32</v>
      </c>
      <c r="B37" s="53" t="s">
        <v>135</v>
      </c>
      <c r="C37" s="96" t="s">
        <v>75</v>
      </c>
      <c r="D37" s="53" t="s">
        <v>72</v>
      </c>
      <c r="E37" s="97">
        <v>1000</v>
      </c>
    </row>
    <row r="38" spans="1:5" x14ac:dyDescent="0.2">
      <c r="A38" s="53">
        <f t="shared" si="0"/>
        <v>33</v>
      </c>
      <c r="B38" s="53" t="s">
        <v>136</v>
      </c>
      <c r="C38" s="96" t="s">
        <v>76</v>
      </c>
      <c r="D38" s="53" t="s">
        <v>72</v>
      </c>
      <c r="E38" s="97">
        <v>8000</v>
      </c>
    </row>
    <row r="39" spans="1:5" x14ac:dyDescent="0.2">
      <c r="A39" s="53">
        <f t="shared" si="0"/>
        <v>34</v>
      </c>
      <c r="B39" s="53" t="s">
        <v>137</v>
      </c>
      <c r="C39" s="96" t="s">
        <v>138</v>
      </c>
      <c r="D39" s="53" t="s">
        <v>139</v>
      </c>
      <c r="E39" s="97">
        <v>20</v>
      </c>
    </row>
    <row r="40" spans="1:5" x14ac:dyDescent="0.2">
      <c r="A40" s="53">
        <f t="shared" si="0"/>
        <v>35</v>
      </c>
      <c r="B40" s="53" t="s">
        <v>140</v>
      </c>
      <c r="C40" s="96" t="s">
        <v>164</v>
      </c>
      <c r="D40" s="53" t="s">
        <v>82</v>
      </c>
      <c r="E40" s="97">
        <v>20</v>
      </c>
    </row>
    <row r="41" spans="1:5" x14ac:dyDescent="0.2">
      <c r="A41" s="53">
        <f t="shared" si="0"/>
        <v>36</v>
      </c>
      <c r="B41" s="53" t="s">
        <v>140</v>
      </c>
      <c r="C41" s="96" t="s">
        <v>158</v>
      </c>
      <c r="D41" s="53" t="s">
        <v>82</v>
      </c>
      <c r="E41" s="97">
        <v>200</v>
      </c>
    </row>
    <row r="42" spans="1:5" x14ac:dyDescent="0.2">
      <c r="A42" s="53">
        <f t="shared" si="0"/>
        <v>37</v>
      </c>
      <c r="B42" s="53" t="s">
        <v>140</v>
      </c>
      <c r="C42" s="96" t="s">
        <v>159</v>
      </c>
      <c r="D42" s="53" t="s">
        <v>78</v>
      </c>
      <c r="E42" s="97">
        <v>1</v>
      </c>
    </row>
    <row r="43" spans="1:5" x14ac:dyDescent="0.2">
      <c r="A43" s="53">
        <f t="shared" si="0"/>
        <v>38</v>
      </c>
      <c r="B43" s="53" t="s">
        <v>140</v>
      </c>
      <c r="C43" s="96" t="s">
        <v>142</v>
      </c>
      <c r="D43" s="53" t="s">
        <v>82</v>
      </c>
      <c r="E43" s="97">
        <v>50</v>
      </c>
    </row>
    <row r="44" spans="1:5" x14ac:dyDescent="0.2">
      <c r="A44" s="53">
        <f t="shared" si="0"/>
        <v>39</v>
      </c>
      <c r="B44" s="53" t="s">
        <v>140</v>
      </c>
      <c r="C44" s="96" t="s">
        <v>160</v>
      </c>
      <c r="D44" s="53" t="s">
        <v>82</v>
      </c>
      <c r="E44" s="97">
        <v>50</v>
      </c>
    </row>
    <row r="45" spans="1:5" x14ac:dyDescent="0.2">
      <c r="A45" s="53">
        <f t="shared" si="0"/>
        <v>40</v>
      </c>
      <c r="B45" s="53" t="s">
        <v>140</v>
      </c>
      <c r="C45" s="96" t="s">
        <v>147</v>
      </c>
      <c r="D45" s="53" t="s">
        <v>148</v>
      </c>
      <c r="E45" s="97">
        <v>1</v>
      </c>
    </row>
    <row r="46" spans="1:5" x14ac:dyDescent="0.2">
      <c r="A46" s="53">
        <f t="shared" si="0"/>
        <v>41</v>
      </c>
      <c r="B46" s="53" t="s">
        <v>140</v>
      </c>
      <c r="C46" s="96" t="s">
        <v>143</v>
      </c>
      <c r="D46" s="53" t="s">
        <v>144</v>
      </c>
      <c r="E46" s="53">
        <v>1</v>
      </c>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11"/>
      <c r="C66" s="37"/>
      <c r="D66" s="11"/>
      <c r="E66" s="11"/>
    </row>
    <row r="67" spans="1:5" x14ac:dyDescent="0.2">
      <c r="A67" s="11"/>
      <c r="B67" s="11"/>
      <c r="C67" s="37"/>
      <c r="D67" s="11"/>
      <c r="E67" s="11"/>
    </row>
    <row r="68" spans="1:5" x14ac:dyDescent="0.2">
      <c r="A68" s="11"/>
      <c r="B68" s="39"/>
      <c r="C68" s="10"/>
      <c r="D68" s="11"/>
      <c r="E68" s="11"/>
    </row>
    <row r="69" spans="1:5" x14ac:dyDescent="0.2">
      <c r="A69" s="11"/>
      <c r="B69" s="39"/>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11"/>
      <c r="C79" s="37"/>
      <c r="D79" s="11"/>
      <c r="E79" s="11"/>
    </row>
    <row r="80" spans="1:5" x14ac:dyDescent="0.2">
      <c r="A80" s="11"/>
      <c r="B80" s="11"/>
      <c r="C80" s="37"/>
      <c r="D80" s="11"/>
      <c r="E80" s="11"/>
    </row>
    <row r="81" spans="1:5" x14ac:dyDescent="0.2">
      <c r="A81" s="11"/>
      <c r="B81" s="39"/>
      <c r="C81" s="10"/>
      <c r="D81" s="11"/>
      <c r="E81" s="11"/>
    </row>
    <row r="82" spans="1:5" x14ac:dyDescent="0.2">
      <c r="A82" s="11"/>
      <c r="B82" s="39"/>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37"/>
      <c r="D87" s="11"/>
      <c r="E87" s="11"/>
    </row>
    <row r="88" spans="1:5" x14ac:dyDescent="0.2">
      <c r="A88" s="11"/>
      <c r="B88" s="11"/>
      <c r="C88" s="37"/>
      <c r="D88" s="11"/>
      <c r="E88" s="11"/>
    </row>
    <row r="89" spans="1:5" x14ac:dyDescent="0.2">
      <c r="A89" s="11"/>
      <c r="B89" s="11"/>
      <c r="C89" s="37"/>
      <c r="D89" s="11"/>
      <c r="E89" s="11"/>
    </row>
    <row r="90" spans="1:5" x14ac:dyDescent="0.2">
      <c r="A90" s="11"/>
      <c r="B90" s="11"/>
      <c r="C90" s="37"/>
      <c r="D90" s="11"/>
      <c r="E90" s="11"/>
    </row>
    <row r="91" spans="1:5" x14ac:dyDescent="0.2">
      <c r="A91" s="11"/>
      <c r="B91" s="11"/>
      <c r="C91" s="10"/>
      <c r="D91" s="11"/>
      <c r="E91" s="11"/>
    </row>
    <row r="92" spans="1:5" x14ac:dyDescent="0.2">
      <c r="A92" s="11"/>
      <c r="B92" s="11"/>
      <c r="C92" s="37"/>
      <c r="D92" s="11"/>
      <c r="E92" s="11"/>
    </row>
    <row r="93" spans="1:5" x14ac:dyDescent="0.2">
      <c r="A93" s="11"/>
      <c r="B93" s="11"/>
      <c r="C93" s="37"/>
      <c r="D93" s="11"/>
      <c r="E93" s="11"/>
    </row>
    <row r="94" spans="1:5" x14ac:dyDescent="0.2">
      <c r="A94" s="11"/>
      <c r="B94" s="11"/>
      <c r="C94" s="37"/>
      <c r="D94" s="11"/>
      <c r="E94" s="11"/>
    </row>
    <row r="95" spans="1:5" x14ac:dyDescent="0.2">
      <c r="A95" s="11"/>
      <c r="B95" s="11"/>
      <c r="C95" s="11"/>
      <c r="D95" s="11"/>
      <c r="E95" s="11"/>
    </row>
    <row r="96" spans="1:5" x14ac:dyDescent="0.2">
      <c r="A96" s="11"/>
      <c r="B96" s="11"/>
      <c r="C96" s="37"/>
      <c r="D96" s="11"/>
      <c r="E96" s="11"/>
    </row>
    <row r="97" spans="1:5" x14ac:dyDescent="0.2">
      <c r="A97" s="11"/>
      <c r="B97" s="11"/>
      <c r="C97" s="11"/>
      <c r="D97" s="11"/>
      <c r="E97"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Richardson, Jenna</cp:lastModifiedBy>
  <cp:lastPrinted>2025-04-16T20:19:02Z</cp:lastPrinted>
  <dcterms:created xsi:type="dcterms:W3CDTF">2007-03-28T15:47:11Z</dcterms:created>
  <dcterms:modified xsi:type="dcterms:W3CDTF">2025-04-16T20:20:10Z</dcterms:modified>
</cp:coreProperties>
</file>