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Z:\Design\ContractAdmin\Public\project folders\CIRI 2026-2027\"/>
    </mc:Choice>
  </mc:AlternateContent>
  <xr:revisionPtr revIDLastSave="0" documentId="13_ncr:1_{B65FEDC5-3C16-4E74-88C8-07CCD14B06E0}"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 l="1"/>
  <c r="A9" i="6" s="1"/>
  <c r="A10" i="6" s="1"/>
  <c r="A11" i="6" s="1"/>
  <c r="A12" i="6" s="1"/>
  <c r="A13" i="6" s="1"/>
  <c r="A16" i="6" s="1"/>
  <c r="A17" i="6" s="1"/>
  <c r="A18" i="6" s="1"/>
  <c r="A19" i="6" s="1"/>
  <c r="A20" i="6" s="1"/>
  <c r="A21" i="6" s="1"/>
  <c r="A22" i="6" s="1"/>
  <c r="A25" i="6" s="1"/>
  <c r="A26" i="6" s="1"/>
  <c r="A27" i="6" s="1"/>
  <c r="A28" i="6" s="1"/>
  <c r="A29" i="6" s="1"/>
  <c r="A30" i="6" s="1"/>
  <c r="A31"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9" i="6" s="1"/>
  <c r="A450" i="6" s="1"/>
  <c r="A451" i="6" s="1"/>
  <c r="A452" i="6" s="1"/>
  <c r="A453" i="6" s="1"/>
  <c r="A454" i="6" s="1"/>
  <c r="A455" i="6" s="1"/>
  <c r="A456" i="6" s="1"/>
  <c r="A457" i="6" s="1"/>
  <c r="A460" i="6" s="1"/>
  <c r="A461" i="6" s="1"/>
  <c r="A462" i="6" s="1"/>
  <c r="A463" i="6" s="1"/>
  <c r="A464" i="6" s="1"/>
  <c r="A465" i="6" s="1"/>
  <c r="A466" i="6" s="1"/>
  <c r="A467"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0" i="2"/>
  <c r="G489" i="2"/>
  <c r="G488" i="2"/>
  <c r="G487" i="2"/>
  <c r="G486" i="2"/>
  <c r="G485" i="2"/>
  <c r="G484" i="2"/>
  <c r="G483" i="2"/>
  <c r="G482" i="2"/>
  <c r="G481" i="2"/>
  <c r="G480" i="2"/>
  <c r="G479" i="2"/>
  <c r="G478" i="2"/>
  <c r="G477" i="2"/>
  <c r="G476" i="2"/>
  <c r="G475" i="2"/>
  <c r="G474" i="2"/>
  <c r="G473" i="2"/>
  <c r="G472" i="2"/>
  <c r="G471" i="2"/>
  <c r="G470" i="2"/>
  <c r="G467" i="2"/>
  <c r="G466" i="2"/>
  <c r="G465" i="2"/>
  <c r="G464" i="2"/>
  <c r="G463" i="2"/>
  <c r="G462" i="2"/>
  <c r="G461" i="2"/>
  <c r="G460" i="2"/>
  <c r="G457" i="2"/>
  <c r="G456" i="2"/>
  <c r="G455" i="2"/>
  <c r="G454" i="2"/>
  <c r="G453" i="2"/>
  <c r="G452" i="2"/>
  <c r="G451" i="2"/>
  <c r="G450" i="2"/>
  <c r="G449"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1" i="2"/>
  <c r="G30" i="2"/>
  <c r="G29" i="2"/>
  <c r="G28" i="2"/>
  <c r="G27" i="2"/>
  <c r="G26" i="2"/>
  <c r="G25" i="2"/>
  <c r="G22" i="2"/>
  <c r="G21" i="2"/>
  <c r="G20" i="2"/>
  <c r="G19" i="2"/>
  <c r="G18" i="2"/>
  <c r="G17" i="2"/>
  <c r="G16" i="2"/>
  <c r="A16" i="2"/>
  <c r="A17" i="2" s="1"/>
  <c r="A18" i="2" s="1"/>
  <c r="A19" i="2" s="1"/>
  <c r="A20" i="2" s="1"/>
  <c r="A21" i="2" s="1"/>
  <c r="A22" i="2" s="1"/>
  <c r="A25" i="2" s="1"/>
  <c r="A26" i="2" s="1"/>
  <c r="A27" i="2" s="1"/>
  <c r="A28" i="2" s="1"/>
  <c r="A29" i="2" s="1"/>
  <c r="A30" i="2" s="1"/>
  <c r="A31"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9" i="2" s="1"/>
  <c r="A450" i="2" s="1"/>
  <c r="A451" i="2" s="1"/>
  <c r="A452" i="2" s="1"/>
  <c r="A453" i="2" s="1"/>
  <c r="A454" i="2" s="1"/>
  <c r="A455" i="2" s="1"/>
  <c r="A456" i="2" s="1"/>
  <c r="A457" i="2" s="1"/>
  <c r="A460" i="2" s="1"/>
  <c r="A461" i="2" s="1"/>
  <c r="A462" i="2" s="1"/>
  <c r="A463" i="2" s="1"/>
  <c r="A464" i="2" s="1"/>
  <c r="A465" i="2" s="1"/>
  <c r="A466" i="2" s="1"/>
  <c r="A467"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G13" i="2"/>
  <c r="G12" i="2"/>
  <c r="G11" i="2"/>
  <c r="G10" i="2"/>
  <c r="G9" i="2"/>
  <c r="G8" i="2"/>
  <c r="A8" i="2"/>
  <c r="A9" i="2" s="1"/>
  <c r="A10" i="2" s="1"/>
  <c r="A11" i="2" s="1"/>
  <c r="A12" i="2" s="1"/>
  <c r="A13" i="2" s="1"/>
  <c r="G7" i="2"/>
  <c r="G532" i="2" l="1"/>
  <c r="M3" i="3" s="1"/>
  <c r="A22" i="5"/>
  <c r="A23" i="5" s="1"/>
</calcChain>
</file>

<file path=xl/sharedStrings.xml><?xml version="1.0" encoding="utf-8"?>
<sst xmlns="http://schemas.openxmlformats.org/spreadsheetml/2006/main" count="3067" uniqueCount="742">
  <si>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</si>
  <si>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</si>
  <si>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</si>
  <si>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</si>
  <si>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</si>
  <si>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</si>
  <si>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</si>
  <si>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</si>
  <si>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</si>
  <si>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</si>
  <si>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</si>
  <si>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</si>
  <si>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</si>
  <si>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</si>
  <si>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</si>
  <si>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</si>
  <si>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</si>
  <si>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</si>
  <si>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</si>
  <si>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</si>
  <si>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</si>
  <si>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</si>
  <si>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</si>
  <si>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</si>
  <si>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</si>
  <si>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</si>
  <si>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</si>
  <si>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</si>
  <si>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</si>
  <si>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</si>
  <si>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</si>
  <si>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</si>
  <si>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</si>
  <si>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</si>
  <si>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</si>
  <si>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</si>
  <si>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</si>
  <si>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</si>
  <si>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</si>
  <si>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</si>
  <si>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</si>
  <si>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</si>
  <si>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</si>
  <si>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</si>
  <si>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</si>
  <si>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</si>
  <si>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</si>
  <si>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</si>
  <si>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</si>
  <si>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</si>
  <si>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</si>
  <si>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</si>
  <si>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</si>
  <si>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</si>
  <si>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</si>
  <si>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</si>
  <si>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</si>
  <si>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</si>
  <si>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</si>
  <si>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</si>
  <si>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</si>
  <si>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</si>
  <si>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</si>
  <si>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</si>
  <si>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</si>
  <si>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</si>
  <si>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</si>
  <si>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</si>
  <si>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</si>
  <si>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</si>
  <si>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</si>
  <si>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</si>
  <si>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</si>
  <si>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</si>
  <si>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202(A)</t>
  </si>
  <si>
    <t>CY</t>
  </si>
  <si>
    <t>SY</t>
  </si>
  <si>
    <t>SEPARATOR FABRIC</t>
  </si>
  <si>
    <t>EA</t>
  </si>
  <si>
    <t>SD</t>
  </si>
  <si>
    <t>880(B)</t>
  </si>
  <si>
    <t>880(C)</t>
  </si>
  <si>
    <t>BARRICADES (TYPE III)</t>
  </si>
  <si>
    <t>880(E)</t>
  </si>
  <si>
    <t>880(F)</t>
  </si>
  <si>
    <t>DRUMS</t>
  </si>
  <si>
    <t>SPECIAL</t>
  </si>
  <si>
    <t>230(A)</t>
  </si>
  <si>
    <t>609(A)</t>
  </si>
  <si>
    <t>LF</t>
  </si>
  <si>
    <t>609(B)</t>
  </si>
  <si>
    <t>TOTAL</t>
  </si>
  <si>
    <t>PAVING CUTS OVER 10 SY</t>
  </si>
  <si>
    <t xml:space="preserve">TYPE "A" AGGREGATE BASE  </t>
  </si>
  <si>
    <t>411(B)(SP)</t>
  </si>
  <si>
    <t xml:space="preserve">TYPE "S3" ASPHALT CONCRETE  </t>
  </si>
  <si>
    <t>411(C)(SP)</t>
  </si>
  <si>
    <t xml:space="preserve">TYPE "S4" ASPHALT CONCRETE    </t>
  </si>
  <si>
    <t>411(D)(SP)</t>
  </si>
  <si>
    <t xml:space="preserve">TYPE "S5" ASPHALT CONCRETE   </t>
  </si>
  <si>
    <t>ACCELERATED SET HIGH EARLY STRENGTH CONCRETE (AHESC-1-2)</t>
  </si>
  <si>
    <t>HIGH-EARLY-STRENGTH CONCRETE PAVEMENT (HESC-1-2)</t>
  </si>
  <si>
    <t>COT 202</t>
  </si>
  <si>
    <t>FLOWABLE FILL, QUICK SETTING</t>
  </si>
  <si>
    <t>PAVING CUTS 10 SY &amp; UNDER</t>
  </si>
  <si>
    <t>TYPE "A" AGGREGATE BASE</t>
  </si>
  <si>
    <t>411(B) (SP)</t>
  </si>
  <si>
    <t xml:space="preserve">TYPE "S3" ASPHALT CONCRETE     </t>
  </si>
  <si>
    <t>411(C) (SP)</t>
  </si>
  <si>
    <t xml:space="preserve">TYPE "S5" ASPHALT CONCRETE     </t>
  </si>
  <si>
    <t>SIDEWALKS</t>
  </si>
  <si>
    <t>610(A) (SP)</t>
  </si>
  <si>
    <t>CONCRETE SIDEWALK  (UNDER 10 SY)  (SD-1)</t>
  </si>
  <si>
    <t>CONCRETE SIDEWALK  (10 SY TO UNDER 50 SY)  (SD-1)</t>
  </si>
  <si>
    <t>CONCRETE SIDEWALK  (50 SY TO UNDER 100 SY)  (SD-1)</t>
  </si>
  <si>
    <t>CONCRETE SIDEWALK  (OVER 100 SY)  (SD-1)</t>
  </si>
  <si>
    <t>SIDEWALK REMOVAL (SD-1)</t>
  </si>
  <si>
    <t>CONCRETE CURB 2" BARRIER</t>
  </si>
  <si>
    <t>ALL PAVING CUTS</t>
  </si>
  <si>
    <t>202 ( C)(SP)</t>
  </si>
  <si>
    <t>ROCK EXCAVATION  (RE-1)</t>
  </si>
  <si>
    <t>UNCLASSIFIED EXCAVATION</t>
  </si>
  <si>
    <t>202(E)</t>
  </si>
  <si>
    <t>SUITABLE BACKFILL</t>
  </si>
  <si>
    <t>221 (B)</t>
  </si>
  <si>
    <t>TEMPORARY SILT FENCE</t>
  </si>
  <si>
    <t xml:space="preserve">NYLON EROSION CONTROL MAT    </t>
  </si>
  <si>
    <t xml:space="preserve">DITCH LINER PROTECTION </t>
  </si>
  <si>
    <t>SOLID-SLAB SODDING (BERMUDA)</t>
  </si>
  <si>
    <t>230(SP)</t>
  </si>
  <si>
    <t>SOLID - SLAB SODDING (NON BERMUDA)   (NBSS-1)</t>
  </si>
  <si>
    <t>SOLID SLAB SOD REMOVAL</t>
  </si>
  <si>
    <t>232(SP)</t>
  </si>
  <si>
    <t>SEEDING    (S-1)</t>
  </si>
  <si>
    <t>LANDSCAPING ALLOWANCE</t>
  </si>
  <si>
    <t>303(SP)</t>
  </si>
  <si>
    <t xml:space="preserve">COARSE AGGREGATE NO. 57, IN PLACE  </t>
  </si>
  <si>
    <t>311(B)</t>
  </si>
  <si>
    <t xml:space="preserve">SUBGRADE METHOD B   </t>
  </si>
  <si>
    <t xml:space="preserve">CRACK SEALING (HOT RUBBER)   (CSAC-1)  </t>
  </si>
  <si>
    <t>DOWEL BAR IN-PLACE</t>
  </si>
  <si>
    <t>412(SP)</t>
  </si>
  <si>
    <t>COLD MILLING PAVEMENT/2" THICKNESS 1-300 SY  (CMBP-1-2)</t>
  </si>
  <si>
    <t>COLD MILLING PAVEMENT/2" THICKNESS OVER 300 SY    (CMBP-1-2)</t>
  </si>
  <si>
    <t>NOVACHIP OVERLAY  (NCO-1)</t>
  </si>
  <si>
    <t>CONCRETE PAVEMENT EXPANSION JOINT</t>
  </si>
  <si>
    <t>415(SP)</t>
  </si>
  <si>
    <t>LOW MODULUS SILICON JOINT SEALER   (JSC-1)</t>
  </si>
  <si>
    <t>426(SP)</t>
  </si>
  <si>
    <t>PRESSURE GROUTING   (PG-1-2)</t>
  </si>
  <si>
    <t>510(SP)</t>
  </si>
  <si>
    <t>VERSA-LOK RETAINING WALL  (VRW-1)</t>
  </si>
  <si>
    <t>SF</t>
  </si>
  <si>
    <t>SEGMENTAL RETAINING WALL HEIGHT 0' TO 4'  (SRW-1-6)</t>
  </si>
  <si>
    <t>SEGMENTAL RETAINING WALL HEIGHT 4.1' TO 8' (SRW-1-6)</t>
  </si>
  <si>
    <t>SEGMENTAL RETAINING WALL HEIGHT 8.1' TO 13' (SRW-1-6)</t>
  </si>
  <si>
    <t>PRECAST WALL SYSTEM   (PCW-1-9)</t>
  </si>
  <si>
    <t>509(C)</t>
  </si>
  <si>
    <t>CLASS "A" CONCRETE FOR SMALL STRUCTURES</t>
  </si>
  <si>
    <t>509(D)</t>
  </si>
  <si>
    <t>CLASS "C" CONCRETE</t>
  </si>
  <si>
    <t>514(I)</t>
  </si>
  <si>
    <t xml:space="preserve">STEEL SHEET PILING    </t>
  </si>
  <si>
    <t xml:space="preserve">STEEL SHEET PILING REMOVAL   </t>
  </si>
  <si>
    <t>511(A)</t>
  </si>
  <si>
    <t xml:space="preserve">REINFORCING STEEL- IN PLACE </t>
  </si>
  <si>
    <t>LB</t>
  </si>
  <si>
    <t>LAID-UP RIP RAP</t>
  </si>
  <si>
    <t>GROUTED RIP-RAP</t>
  </si>
  <si>
    <t>FILTER FABRIC</t>
  </si>
  <si>
    <t>CONCRETE CURB 6" MOUNTABLE</t>
  </si>
  <si>
    <t>CONCRETE CURB 6" BARRIER</t>
  </si>
  <si>
    <t>CONCRETE CURB 8" BARRIER</t>
  </si>
  <si>
    <t>COMBINED CURB &amp; GUTTER, STD.</t>
  </si>
  <si>
    <t>609(SP)</t>
  </si>
  <si>
    <t xml:space="preserve">STANDING CURB 6"X9"X18"  (STC-1)   </t>
  </si>
  <si>
    <t>610(B)(SP)</t>
  </si>
  <si>
    <t>CONCRETE DRIVEWAY (ACCELERATED SET HIGH-EARLY-STRENGTH)</t>
  </si>
  <si>
    <t>610(SP)</t>
  </si>
  <si>
    <t>DECORATIVE AGGREGATE CONCRETE ROADWAY(DAR-1)</t>
  </si>
  <si>
    <t>DECORATIVE AGGREGATE CONCRETE SIDEWALK AND DRIVEWAY(DASD-1)</t>
  </si>
  <si>
    <t>611(A)</t>
  </si>
  <si>
    <t>PRECAST CONCRETE MANHOLE (4' I.D)</t>
  </si>
  <si>
    <t>611(B)</t>
  </si>
  <si>
    <t>ADDITIONAL DEPTH (4' I.D.)</t>
  </si>
  <si>
    <t>VF</t>
  </si>
  <si>
    <t>PRECAST CONCRETE MANHOLE (5' I.D)</t>
  </si>
  <si>
    <t>ADDITIONAL DEPTH (5' I.D.)</t>
  </si>
  <si>
    <t>PRECAST CONCRETE MANHOLE (6' I.D.)</t>
  </si>
  <si>
    <t>ADDITIONAL DEPTH (6' I.D.) MANHOLE</t>
  </si>
  <si>
    <t>PRECAST CONCRETE MANHOLE (8' I.D.)</t>
  </si>
  <si>
    <t>ADDITIONAL DEPTH (8' I.D.) MANHOLE</t>
  </si>
  <si>
    <t>611(L)</t>
  </si>
  <si>
    <t>PRECAST JUNCTION BOX</t>
  </si>
  <si>
    <t>ADDITIONAL DEPTH PRECAST JUNCTION BOX</t>
  </si>
  <si>
    <t>611(C)</t>
  </si>
  <si>
    <t xml:space="preserve">MANHOLE FRAME &amp; COVER TYPE "A" </t>
  </si>
  <si>
    <t xml:space="preserve">MANHOLE FRAME &amp; COVER TYPE "B" </t>
  </si>
  <si>
    <t>611(G)</t>
  </si>
  <si>
    <t>STANDARD INLET WITH ACCESS MANHOLE BACK OF CURB</t>
  </si>
  <si>
    <t xml:space="preserve">STANDARD DROP INLET (DESIGN #1) </t>
  </si>
  <si>
    <t xml:space="preserve">STANDARD DROP INLET (DESIGN #2) </t>
  </si>
  <si>
    <t>SPECIAL DROP INLET (DESIGN #1)</t>
  </si>
  <si>
    <t>SPECIAL DROP INLET (DESIGN #2)</t>
  </si>
  <si>
    <t>611(H)</t>
  </si>
  <si>
    <t>ADDITIONAL INLET DEPTH</t>
  </si>
  <si>
    <t>DOUBLE GRATE DROP INLET W/ACCESS MANHOLE</t>
  </si>
  <si>
    <t>ADDITIONAL INLET THROATS</t>
  </si>
  <si>
    <t>INLET FRAME AND GRATE</t>
  </si>
  <si>
    <t>MANHOLES ADJUST TO GRADE         (ARU 1)</t>
  </si>
  <si>
    <t>INLETS ADJUST TO GRADE             (ARU 1)</t>
  </si>
  <si>
    <t>VALVE BOXES ADJUST TO GRADE         (ARU 1)</t>
  </si>
  <si>
    <t>METER CAN ADJUST TO GRADE        (ARU 1)</t>
  </si>
  <si>
    <t>MASONRY BRICK &amp; STONE REPAIR  (MBSR-1)</t>
  </si>
  <si>
    <t>613(A)</t>
  </si>
  <si>
    <t>15"REINFORCED CONCRETE PIPE, CL III</t>
  </si>
  <si>
    <t>18" REINFORCED CONCRETE PIPE, CL III</t>
  </si>
  <si>
    <t>21" REINFORCED CONCRETE PIPE, CL III</t>
  </si>
  <si>
    <t>24" REINFORCED CONCRETE PIPE, CL III</t>
  </si>
  <si>
    <t>30" REINFORCED CONCRETE PIPE, CL III</t>
  </si>
  <si>
    <t>36" REINFORCED CONCRETE PIPE, CL III</t>
  </si>
  <si>
    <t>42" REINFORCED CONCRETE PIPE, CL III</t>
  </si>
  <si>
    <t>48" REINFORCED CONCRETE PIPE, CL III</t>
  </si>
  <si>
    <t>54" REINFORCED CONCRETE PIPE, CL III</t>
  </si>
  <si>
    <t>60" REINFORCED CONCRETE PIPE, CL III</t>
  </si>
  <si>
    <t xml:space="preserve">EXTERNAL PIPE SEAL (WRAP)  (EPS-1) </t>
  </si>
  <si>
    <t>619(B)</t>
  </si>
  <si>
    <t xml:space="preserve">REMOVAL OF PAVEMENT LESS THAN 4" </t>
  </si>
  <si>
    <t>REMOVAL OF PAVEMENT 4" TO 8"</t>
  </si>
  <si>
    <t>REMOVAL OF PAVEMENT MORE THAN 8"</t>
  </si>
  <si>
    <t>REMOVAL OF CURB</t>
  </si>
  <si>
    <t>REMOVAL OF COMBINED CURB AND GUTTER</t>
  </si>
  <si>
    <t>REMOVAL OF GUARD RAIL</t>
  </si>
  <si>
    <t xml:space="preserve">LF </t>
  </si>
  <si>
    <t>REMOVAL OF FENCE (RSO-1)</t>
  </si>
  <si>
    <t>REMOVAL OF PIPE (RSO-1)</t>
  </si>
  <si>
    <t>IN-FT</t>
  </si>
  <si>
    <t>619(C)</t>
  </si>
  <si>
    <t>SAWING PAVEMENT (10" OR LESS)</t>
  </si>
  <si>
    <t>SAWING PAVEMENT (OVER 10")</t>
  </si>
  <si>
    <t>623(A)</t>
  </si>
  <si>
    <t xml:space="preserve"> BEAM GUARD RAIL-W-BEAM-SINGLE</t>
  </si>
  <si>
    <t xml:space="preserve"> LF </t>
  </si>
  <si>
    <t xml:space="preserve"> BEAM GUARD RAIL-W-BEAM-SINGLE CURVED (SHOP CURVED, ANY RADIUS)</t>
  </si>
  <si>
    <t>623(F)</t>
  </si>
  <si>
    <t xml:space="preserve"> EA </t>
  </si>
  <si>
    <t>623(G)</t>
  </si>
  <si>
    <t>GUARDRAIL DELINEATOR</t>
  </si>
  <si>
    <t>48" HIGH CHAIN LINK FENCE (CLF-1)</t>
  </si>
  <si>
    <t>48" HIGH CHAIN LINK FENCE GATE  (CLF-1)</t>
  </si>
  <si>
    <t>72" HIGH CHAIN LINK FENCE  (CLF-1)</t>
  </si>
  <si>
    <t>72" HIGH CHAIN LINK FENCE GATE  (CLF-1)</t>
  </si>
  <si>
    <t>48” HIGH VINYL COATED FENCE  (CLF-1)</t>
  </si>
  <si>
    <t>48” HIGH VINYL COATED FENCE GATE  (CLF-1)</t>
  </si>
  <si>
    <t>72” HIGH VINYL COATED FENCE  (CLF-1)</t>
  </si>
  <si>
    <t>72” HIGH VINYL COATED FENCE GATE  (CLF-1)</t>
  </si>
  <si>
    <t xml:space="preserve">72" HIGH WOOD FENCE GATE  (WF-1-4)          </t>
  </si>
  <si>
    <t>626(SP)</t>
  </si>
  <si>
    <t>TYPE 1 MONUMENT PLACEMENT  (M-1)</t>
  </si>
  <si>
    <t>641(SP)</t>
  </si>
  <si>
    <t>EMERGENCY MOBILIZATION  (EM-1)</t>
  </si>
  <si>
    <t>MOBILIZATION FOR PRESSURE GROUTING  (MPG-1)</t>
  </si>
  <si>
    <t>DAY</t>
  </si>
  <si>
    <t>613(J)</t>
  </si>
  <si>
    <t xml:space="preserve">EDGE DRAIN CONDUIT - PERFORATED             </t>
  </si>
  <si>
    <t>613(K)</t>
  </si>
  <si>
    <t xml:space="preserve">EDGE DRAIN OUTLET LATERAL - NONPERFORATED </t>
  </si>
  <si>
    <t>PAVEMENT STRIPING 4" THERMOPLASTIC</t>
  </si>
  <si>
    <t>PAVEMENT STRIPING 4" PAINT</t>
  </si>
  <si>
    <t>PORTABLE LONGITUDINAL BARRIER</t>
  </si>
  <si>
    <t>877(B)(SP)</t>
  </si>
  <si>
    <t>DELIVER PORTABLE LONGITUDINAL BARRIER</t>
  </si>
  <si>
    <t>877( C)(SP)</t>
  </si>
  <si>
    <t>RELOCATION OF PORTABLE LONGITUDINAL BARRIER</t>
  </si>
  <si>
    <t>880(A)</t>
  </si>
  <si>
    <t>ARROW DISPLAY</t>
  </si>
  <si>
    <t xml:space="preserve">SIGNS 0 TO 6.25 SF </t>
  </si>
  <si>
    <t xml:space="preserve">SIGNS 6.25  TO 15.99SF </t>
  </si>
  <si>
    <t>SIGNS 16.0 SF &amp; OVER</t>
  </si>
  <si>
    <t>BARRICADES (TYPE II)</t>
  </si>
  <si>
    <t>TYPE A LIGHT</t>
  </si>
  <si>
    <t>TYPE C LIGHT</t>
  </si>
  <si>
    <t>GRABBER TUBE (GT-1)</t>
  </si>
  <si>
    <t>880(I)</t>
  </si>
  <si>
    <t>882(A)</t>
  </si>
  <si>
    <t xml:space="preserve">CHANGEABLE MESSAGE SIGN </t>
  </si>
  <si>
    <t>TEMPORARY PORTABLE TRAFFIC CONTROL SIGNALS     TPTCS -1</t>
  </si>
  <si>
    <t>WATER AND SANITARY SEWER</t>
  </si>
  <si>
    <t>COT 313</t>
  </si>
  <si>
    <t>COT 317</t>
  </si>
  <si>
    <t>6" GATE VALVE</t>
  </si>
  <si>
    <t>8" GATE VALVE</t>
  </si>
  <si>
    <t>10" GATE VALVE</t>
  </si>
  <si>
    <t>12" GATE VALVE</t>
  </si>
  <si>
    <t>COT 307</t>
  </si>
  <si>
    <t>6 INCH DUCTILE IRON PIPE, CL51</t>
  </si>
  <si>
    <t>6 INCH DUCTILE IRON PIPE, CL51 (RESTRAINED)</t>
  </si>
  <si>
    <t>COT 309</t>
  </si>
  <si>
    <t>6 INCH PVC AWWA C900 CLASS 200</t>
  </si>
  <si>
    <t>6 INCH PVC AWWA C900 CLASS 200, RJ</t>
  </si>
  <si>
    <t>COT 312</t>
  </si>
  <si>
    <t>6 INCH, DIP 11 1/4 DEGREE BEND (RESTRAINED)</t>
  </si>
  <si>
    <t>6 INCH, DIP 22 1/2 DEGREE BEND (RESTRAINED)</t>
  </si>
  <si>
    <t>6 INCH, DIP 45 DEGREE BEND (RESTRAINED)</t>
  </si>
  <si>
    <t>8 INCH DUCTILE IRON PIPE, CL51</t>
  </si>
  <si>
    <t>8 INCH DUCTILE IRON PIPE, CL51 (RESTRAINED)</t>
  </si>
  <si>
    <t>8 INCH PVC AWWA C900 CLASS 200</t>
  </si>
  <si>
    <t>8 INCH PVC AWWA C900 CLASS 200, RJ</t>
  </si>
  <si>
    <t>8 INCH, DIP 11 1/4 DEGREE BEND (RESTRAINED)</t>
  </si>
  <si>
    <t>8 INCH, DIP 22 1/2 DEGREE BEND (RESTRAINED)</t>
  </si>
  <si>
    <t>8 INCH, DIP 45 DEGREE BEND (RESTRAINED)</t>
  </si>
  <si>
    <t>10 INCH DUCTILE IRON PIPE, CL51</t>
  </si>
  <si>
    <t>10 INCH DUCTILE IRON PIPE, CL51 (RESTRAINED)</t>
  </si>
  <si>
    <t>10 INCH, DIP 11 1/4 DEGREE BEND (RESTRAINED)</t>
  </si>
  <si>
    <t>10 INCH, DIP 22 1/2 DEGREE BEND (RESTRAINED)</t>
  </si>
  <si>
    <t>10 INCH, DIP 45 DEGREE BEND (RESTRAINED)</t>
  </si>
  <si>
    <t>12 INCH DUCTILE IRON PIPE, CL51</t>
  </si>
  <si>
    <t>12 INCH DUCTILE IRON PIPE, CL51 (RESTRAINED)</t>
  </si>
  <si>
    <t>12 INCH, DIP 11 1/4 DEGREE BEND (RESTRAINED)</t>
  </si>
  <si>
    <t>12 INCH, DIP 22 1/2 DEGREE BEND (RESTRAINED)</t>
  </si>
  <si>
    <t>12 INCH, DIP 45 DEGREE BEND (RESTRAINED)</t>
  </si>
  <si>
    <t>2 INCH GALV. 90 DEG BENDS, RJ</t>
  </si>
  <si>
    <t>COT 314</t>
  </si>
  <si>
    <t>PRECAST CONCRETE MANHOLE (SANITARY SEWER) (4'ID)</t>
  </si>
  <si>
    <t>ADDITIONAL DEPTH MANHOLE (SANITARY SEWER) (4'ID)</t>
  </si>
  <si>
    <t>PRECAST CONCRETE MANHOLE (SANITARY SEWER) (5'ID)</t>
  </si>
  <si>
    <t>ADDITIONAL DEPTH MANHOLE (SANITARY SEWER) (5'ID)</t>
  </si>
  <si>
    <t>PRECAST CONCRETE MANHOLE (SANITARY SEWER) (6'ID)</t>
  </si>
  <si>
    <t>ADDITIONAL DEPTH MANHOLE (SANITARY SEWER) (6'ID)</t>
  </si>
  <si>
    <t>COT 315</t>
  </si>
  <si>
    <t>3/4" X 6" SERVICE CLAMP, IN PLACE</t>
  </si>
  <si>
    <t>3/4" X 8" SERVICE CLAMP, IN PLACE</t>
  </si>
  <si>
    <t>1" X 6" SERVICE CLAMP, IN PLACE</t>
  </si>
  <si>
    <t>1-1/2" X 6" SERVICE CLAMP, IN PLACE</t>
  </si>
  <si>
    <t>2" X 8" SERVICE CLAMP, IN PLACE</t>
  </si>
  <si>
    <t>3/4" CORPORATION STOP, IN PLACE</t>
  </si>
  <si>
    <t>3/4" THREE PART UNION, IN PLACE</t>
  </si>
  <si>
    <t>COT 315(SP)</t>
  </si>
  <si>
    <t>3/4" TYPE K COPPER TUBING</t>
  </si>
  <si>
    <t>3/4" METER SETTER</t>
  </si>
  <si>
    <t>3/4" METER CAN, RIM, LID</t>
  </si>
  <si>
    <t>1" CORPORATION STOP, IN PLACE</t>
  </si>
  <si>
    <t>1" THREE PART UNION, IN PLACE</t>
  </si>
  <si>
    <t>1" TYPE K COPPER TUBING</t>
  </si>
  <si>
    <t>1-1/2" CORPORATION STOP, IN PLACE</t>
  </si>
  <si>
    <t>1-1/2" THREE PART UNION, IN PLACE</t>
  </si>
  <si>
    <t>1-1/2" TYPE K COPPER TUBING</t>
  </si>
  <si>
    <t>2" CORPORATION STOP, IN PLACE</t>
  </si>
  <si>
    <t>2" THREE PART UNION, IN PLACE</t>
  </si>
  <si>
    <t>2" TYPE K COPPER TUBING</t>
  </si>
  <si>
    <t>4" DIAMETER SANITARY SEWER SERVICE RECONNECTION</t>
  </si>
  <si>
    <t>6" DIAMETER SANITARY SEWER SERVICE RECONNECTION</t>
  </si>
  <si>
    <t>4", SCH 40 PVC SEWER SERVICE IN-PLACE</t>
  </si>
  <si>
    <t>4", CLASS 51 DIP SEWER SERVICE IN-PLACE</t>
  </si>
  <si>
    <t>10" X 10" X 4" SERVICE TEE, DIP-MJ</t>
  </si>
  <si>
    <t>12" X 12" X 4" SERVICE TEE, DIP-MJ</t>
  </si>
  <si>
    <t>8" X 8" X 4" IN-LINE TEE SERVICE CONNECTION (DIP)</t>
  </si>
  <si>
    <t>6" X 6" X 6" TEE, RJ (DIP)</t>
  </si>
  <si>
    <t>8" X 8" X 6" TEE, RJ (DIP)</t>
  </si>
  <si>
    <t>8" X 8" X 8" TEE, RJ (DIP)</t>
  </si>
  <si>
    <t>12" X 12" X 8" TEE, RJ (DIP)</t>
  </si>
  <si>
    <t>12" X 12" X 12" TEE, RJ (DIP)</t>
  </si>
  <si>
    <t>12" X 8" REDUCER, RJ (DIP)</t>
  </si>
  <si>
    <t>12" X 6" REDUCER, RJ (DIP)</t>
  </si>
  <si>
    <t>8" X 6" REDUCER, RJ (DIP)</t>
  </si>
  <si>
    <t>12" SLEEVE, RJ (DIP)</t>
  </si>
  <si>
    <t>8" SLEEVE, RJ (DIP)</t>
  </si>
  <si>
    <t>6"SLEEVE, RJ (DIP)</t>
  </si>
  <si>
    <t>6" PLUG W/ 2" TAP, RJ (DIP)</t>
  </si>
  <si>
    <t>12-INCH 90 DEG BEND, RJ</t>
  </si>
  <si>
    <t>8-INCH 90 DEG BEND, RJ (DIP)</t>
  </si>
  <si>
    <t>6-INCH 90 DEG BEND, RJ (DIP)</t>
  </si>
  <si>
    <t>12" PLUG, RJ (DIP)</t>
  </si>
  <si>
    <t>8" PLUG, RJ (DIP)</t>
  </si>
  <si>
    <t>6" PLUG, RJ (DIP)</t>
  </si>
  <si>
    <t>12" FIRE HYDRANT EXTENSION</t>
  </si>
  <si>
    <t>18" FIRE HYDRANT EXTENSION</t>
  </si>
  <si>
    <t>2" METER SETTER</t>
  </si>
  <si>
    <t>1-1/2" METER SETTER</t>
  </si>
  <si>
    <t>1" METER SETTER</t>
  </si>
  <si>
    <t>2" METER CAN, RIM, LID</t>
  </si>
  <si>
    <t>1-1/2" METER CAN, RIM, LID</t>
  </si>
  <si>
    <t>1" METER CAN, RIM, LID</t>
  </si>
  <si>
    <t>COT 316</t>
  </si>
  <si>
    <t>LAMPHOLE</t>
  </si>
  <si>
    <t>3-WAY FIRE HYDRANT, 4.5' BURY, IN PLACE</t>
  </si>
  <si>
    <t>6" FIRE HYDRANT EXTENSION, IN PLACE</t>
  </si>
  <si>
    <t>COT 318</t>
  </si>
  <si>
    <t>VALVE BOX</t>
  </si>
  <si>
    <t>VALVE BOX EXTENSION</t>
  </si>
  <si>
    <t>COT 322</t>
  </si>
  <si>
    <t>20" STEEL CONDUIT BORED</t>
  </si>
  <si>
    <t>24" STEEL CONDUIT BORED</t>
  </si>
  <si>
    <t>COT 327</t>
  </si>
  <si>
    <t>SAFETY FENCE</t>
  </si>
  <si>
    <t>COT 328</t>
  </si>
  <si>
    <t>6-INCH BORE</t>
  </si>
  <si>
    <t>8-INCH BORE</t>
  </si>
  <si>
    <t>12-INCH BORE</t>
  </si>
  <si>
    <t>COT 408</t>
  </si>
  <si>
    <t>8" ID to 8" ID SANITARY SEWER PIPE BURSTING (HDPE)</t>
  </si>
  <si>
    <t>8" ID to 8" ID SANITARY SEWER PIPE BURSTING (DIP)</t>
  </si>
  <si>
    <t>10" ID to 10" ID SANITARY SEWER PIPE BURSTING (HDPE)</t>
  </si>
  <si>
    <t>10" ID to 10" ID SANITARY SEWER PIPE BURSTING (DIP)</t>
  </si>
  <si>
    <t>12" ID to 12" ID SANITARY SEWER PIPE BURSTING (HDPE)</t>
  </si>
  <si>
    <t>12" ID to 12" ID SANITARY SEWER PIPE BURSTING (DIP)</t>
  </si>
  <si>
    <t>15" ID to 15" ID SANITARY SEWER PIPE BURSTING (HDPE)</t>
  </si>
  <si>
    <t>COT 409</t>
  </si>
  <si>
    <t>8" ID SANITARY SEWER SLIPLINING (ALL DEPTHS)</t>
  </si>
  <si>
    <t>10" ID SANITARY SEWER SLIPLINING (ALL DEPTHS)</t>
  </si>
  <si>
    <t>12" ID SANITARY SEWER SLIPLINING (ALL DEPTHS)</t>
  </si>
  <si>
    <t>15" ID SANITARY SEWER SLIPLINING (ALL DEPTHS)</t>
  </si>
  <si>
    <t>COT 412</t>
  </si>
  <si>
    <t>8" ID SANITARY SEWER POINT REPAIR (ALL MATERIALS)</t>
  </si>
  <si>
    <t>8" ID SANITARY SEWER POINT REPAIR ADD. LENGTH (ALL MATERIALS)</t>
  </si>
  <si>
    <t>10" ID SANITARY SEWER POINT REPAIR (ALL MATERIALS)</t>
  </si>
  <si>
    <t>10" ID SANITARY SEWER POINT REPAIR ADD. LENGTH (ALL MATERIALS)</t>
  </si>
  <si>
    <t>12" ID SANITARY SEWER POINT REPAIR (ALL MATERIALS)</t>
  </si>
  <si>
    <t>12" ID SANITARY SEWER POINT REPAIR ADD. LENGTH (ALL MATERIALS)</t>
  </si>
  <si>
    <t>15" ID SANITARY SEWER POINT REPAIR (ALL MATERIALS)</t>
  </si>
  <si>
    <t>15" ID SANITARY SEWER POINT REPAIR ADD. LENGTH (ALL MATERIALS)</t>
  </si>
  <si>
    <t>COT 423</t>
  </si>
  <si>
    <t>ALL DIAMETER SANITARY SEWER OBSTRUCTION REMOVAL</t>
  </si>
  <si>
    <t>COT 602</t>
  </si>
  <si>
    <t xml:space="preserve">1" SCH 40 PVC CONDUIT TRENCHED   </t>
  </si>
  <si>
    <t xml:space="preserve">2" SCH 40 PVC CONDUIT TRENCHED   </t>
  </si>
  <si>
    <t>3" PVC Sch 40 Plastic Conduit (Trenched)</t>
  </si>
  <si>
    <t xml:space="preserve">1" SCH 40 HDPE CONTINUOUS CONDUIT BORED (INSIDE IDL) </t>
  </si>
  <si>
    <t xml:space="preserve">1" SCH 40 HDPE CONTINUOUS CONDUIT BORED (OUTSIDE IDL) </t>
  </si>
  <si>
    <t xml:space="preserve">2" SCH 40 HDPE CONTINUOUS CONDUIT BORED (INSIDE IDL) </t>
  </si>
  <si>
    <t xml:space="preserve">2" SCH 40 HDPE CONTINUOUS CONDUIT BORED (OUTSIDE IDL) </t>
  </si>
  <si>
    <t xml:space="preserve">3" SCH 40 HDPE CONTINUOUS CONDUIT BORED (INSIDE IDL) </t>
  </si>
  <si>
    <t xml:space="preserve">3" SCH 40 HDPE CONTINUOUS CONDUIT BORED (OUTSIDE IDL) </t>
  </si>
  <si>
    <t>2 - 3" PVC Sch 40 Plastic Conduit (Trenched)</t>
  </si>
  <si>
    <t>2 - 3" HDPE Sch 40 Conduit (Directional Bore - Inside IDL)</t>
  </si>
  <si>
    <t>2 - 3" HDPE Sch 40 Conduit (Directional Bore - Outside IDL)</t>
  </si>
  <si>
    <t>1 1/2" Galvanized Steel Electrical Conduit (Exposed)</t>
  </si>
  <si>
    <t>2" Galvanized Steel Electrical Conduit (Exposed)</t>
  </si>
  <si>
    <t>3" Galvanized Steel Electrical Conduit (Exposed)</t>
  </si>
  <si>
    <t>PROOF OF TRAFFIC SIGNAL CONDUIT</t>
  </si>
  <si>
    <t>REMOVING TREES 6-12 INCH IN DIAMETER (TR-1)</t>
  </si>
  <si>
    <t>REMOVING TREES 13-18 INCH IN DIAMETER  (TR-1)</t>
  </si>
  <si>
    <t>REMOVING TREES 19-24 INCH IN DIAMETER  (TR-1)</t>
  </si>
  <si>
    <t>REMOVING TREES 25 INCH AND MORE IN DIAMETER  (TR-1)</t>
  </si>
  <si>
    <t>INFRASTRUCTURE REHABILITATION SIGN  (RIS-1)</t>
  </si>
  <si>
    <t xml:space="preserve">ROADSIDE DELINEATOR (OM2-2V) &amp; POST  (PTS-1-2)  </t>
  </si>
  <si>
    <t>RAPID CURE JOINT SEALANT   (BEJR-1-3)</t>
  </si>
  <si>
    <t>ELASTOMERIC MORTAR     (BEJR-1-3)</t>
  </si>
  <si>
    <t>CF</t>
  </si>
  <si>
    <t>ADA COMPLIANT HANDRAIL   (ADA - 1- 2)</t>
  </si>
  <si>
    <t>TRAFFIC</t>
  </si>
  <si>
    <t>COT 604</t>
  </si>
  <si>
    <t>LOOP DETECTOR WIRE</t>
  </si>
  <si>
    <t>855(B)</t>
  </si>
  <si>
    <t>TRAFFIC STRIPE (PLASTIC) (ARROWS)</t>
  </si>
  <si>
    <t>TRAFFIC STRIPE (PLASTIC) (WORDS)</t>
  </si>
  <si>
    <t>TRAFFIC STRIPE (PLASTIC) (SYMBOLS)</t>
  </si>
  <si>
    <t>857(F)</t>
  </si>
  <si>
    <t>PAVEMENT MARKING REMOVAL (TRAFFIC STRIPE)</t>
  </si>
  <si>
    <t>COT STD 601</t>
  </si>
  <si>
    <t xml:space="preserve">PULL BOX SIZE I        </t>
  </si>
  <si>
    <t xml:space="preserve">PULL BOX SIZE II        </t>
  </si>
  <si>
    <t xml:space="preserve">PULL BOX SIZE III       </t>
  </si>
  <si>
    <t>24" Signal Footing   S-18/24</t>
  </si>
  <si>
    <t>30" Signal Footing   S-30/36</t>
  </si>
  <si>
    <t>36" Signal Footing   S-42/50</t>
  </si>
  <si>
    <t>48" Signal Footing   S-54/58</t>
  </si>
  <si>
    <t>48" Signal Footing   S-62/70</t>
  </si>
  <si>
    <t>24" Pedestal Footing  F-1</t>
  </si>
  <si>
    <t xml:space="preserve">COT 604 </t>
  </si>
  <si>
    <t xml:space="preserve">6' X 30' LOOP DETECTOR     </t>
  </si>
  <si>
    <t xml:space="preserve">6' X 50' QUADRUPOLE LOOP DETECTOR       </t>
  </si>
  <si>
    <t xml:space="preserve">LOOP LEAD-IN WIRE </t>
  </si>
  <si>
    <t>Shelf Mounted Detector Unit (For Loops)</t>
  </si>
  <si>
    <t>COT 606</t>
  </si>
  <si>
    <t>Pre-emption Cable</t>
  </si>
  <si>
    <t>Infrared Pre-emption Detector</t>
  </si>
  <si>
    <t>GPS Pre-emption Detector</t>
  </si>
  <si>
    <t>Pre-emption Phase Selector</t>
  </si>
  <si>
    <t>COT 607(SP)</t>
  </si>
  <si>
    <t>Pedestal Service Installation</t>
  </si>
  <si>
    <t>Service to Signal Standard</t>
  </si>
  <si>
    <t>Overhead Service to Service Pole</t>
  </si>
  <si>
    <t>COT 608</t>
  </si>
  <si>
    <t>Ground Sign</t>
  </si>
  <si>
    <t>Overhead Sign</t>
  </si>
  <si>
    <t>1-1/2" Sign Post</t>
  </si>
  <si>
    <t>1-3/4" Sign Post</t>
  </si>
  <si>
    <t>2" Sign Post</t>
  </si>
  <si>
    <t>COT 611</t>
  </si>
  <si>
    <t>4# 14 Traffic Signal Electrical Cable</t>
  </si>
  <si>
    <t>20 # 14 Traffic Signal Electrical Cable</t>
  </si>
  <si>
    <t>COT 611 (SP)</t>
  </si>
  <si>
    <t>16 # 14 Traffic Signal Electrical Cable</t>
  </si>
  <si>
    <t>Green # 12 THHN Electrical Conductor</t>
  </si>
  <si>
    <t>2#12 UF Electrical Conductor with Ground</t>
  </si>
  <si>
    <t>7 # 14 Traffic Signal Electrical Cable</t>
  </si>
  <si>
    <t>10 # 14 Traffic Signal Electrical Cable</t>
  </si>
  <si>
    <t>2#14 Shielded Electrical Conductor</t>
  </si>
  <si>
    <t>Green # 6 THHN Electrical Conductor</t>
  </si>
  <si>
    <t>22 AWG Filled BJFA, BJFC, PE-39, 6 Pair</t>
  </si>
  <si>
    <t>24 AWG Filled BJFA, BJFC, PE-39, 6 Pair</t>
  </si>
  <si>
    <t>24 AWG Filled BJFA, BJFC, PE-39, 12 Pair</t>
  </si>
  <si>
    <t>24 AWG Filled BJFA, BJFC, PE-39, 24 Pair</t>
  </si>
  <si>
    <t>COT 611(SP)</t>
  </si>
  <si>
    <t>COT 612</t>
  </si>
  <si>
    <t>Cabinet Base, Apron, and Guard</t>
  </si>
  <si>
    <t>COT 613 (SP)</t>
  </si>
  <si>
    <t>Non-Audible Pedestrian Push Button Station and Signs</t>
  </si>
  <si>
    <t>COT 613</t>
  </si>
  <si>
    <t>Audible Pedestrian Push Button Station and Signs</t>
  </si>
  <si>
    <t>Audible Pedestrian Push Button Configuration/Programming Device</t>
  </si>
  <si>
    <t>Audible Pedestrian Push Button Control Card/Unit</t>
  </si>
  <si>
    <t>COT 614(SP)</t>
  </si>
  <si>
    <t>LED 3 Section Traffic Signal Head (#36)</t>
  </si>
  <si>
    <t>LED 3 Section Traffic Signal Head (#54L)</t>
  </si>
  <si>
    <t>LED 3 Section Traffic Signal Head (#54R)</t>
  </si>
  <si>
    <t>LED 5 Section Traffic Signal Head (#64R)</t>
  </si>
  <si>
    <t>LED 5 Section Traffic Signal Head (#64L)</t>
  </si>
  <si>
    <t>LED ICC Pedestrian Head (#33)</t>
  </si>
  <si>
    <t>Louvers for 3-Section Signal Head</t>
  </si>
  <si>
    <t>Aluminum, Louvered Backplate for 3-Section Signal Head</t>
  </si>
  <si>
    <t>Aluminum, Louvered Backplate for 5-Section Signal Head</t>
  </si>
  <si>
    <t>COT 615</t>
  </si>
  <si>
    <t>Base Covers</t>
  </si>
  <si>
    <t>COT 617</t>
  </si>
  <si>
    <t>6' Pedestrian Push Button Pole</t>
  </si>
  <si>
    <t>10' Pedestal Pole</t>
  </si>
  <si>
    <t>COT 619</t>
  </si>
  <si>
    <t>Temp Signal Span</t>
  </si>
  <si>
    <t>Temp Signal Pole</t>
  </si>
  <si>
    <t>Temp Signal Cabinet</t>
  </si>
  <si>
    <t>Temp Signal Service</t>
  </si>
  <si>
    <t>COT 620</t>
  </si>
  <si>
    <t>Video Detection System - 3-Wire Broadband over Power</t>
  </si>
  <si>
    <t>Black and White/Color Video Detection Camera Replacement</t>
  </si>
  <si>
    <t>COT 622</t>
  </si>
  <si>
    <t>Wireless Traffic Signal Communications System</t>
  </si>
  <si>
    <t>COT 623</t>
  </si>
  <si>
    <t>COT 624</t>
  </si>
  <si>
    <t>Remove and Reset Existing Traffic Signal Pole (All Sizes W/Luminaire Arm)</t>
  </si>
  <si>
    <t>Remove and Reset Existing Traffic Signal Pole (All Sizes W/O Luminaire Arm)</t>
  </si>
  <si>
    <t>Remove and Reset Existing Pedestrian or Pedestal Traffic Signal Pole</t>
  </si>
  <si>
    <t>Removal of Traffic Items</t>
  </si>
  <si>
    <t>Sign Assembly with Flashing Beacon, Solar   (SAFB-1-8)</t>
  </si>
  <si>
    <t>Sign Assembly with Flashing Beacon, Electric  (SAFB-1-8)</t>
  </si>
  <si>
    <t>School Sign Assembly with Flashing Beacon, Solar  (SAFB-1-8)</t>
  </si>
  <si>
    <t>BIKE PATH MARKINGS (BPM-1)</t>
  </si>
  <si>
    <t>CONCRETE PAVING UNIT</t>
  </si>
  <si>
    <t>60 mm CONCRETE PAVING UNIT (ICP-1-7)</t>
  </si>
  <si>
    <t>60 mm ADA COMPLIANT CONCRETE PAVING UNIT (ICP-1-7)</t>
  </si>
  <si>
    <t>80 mm CONCRETE PAVING UNIT (ICP-1-7)</t>
  </si>
  <si>
    <t>CEMENT MODIFIED AGGREGATE BASE (ICP-1-7)</t>
  </si>
  <si>
    <t xml:space="preserve">JOINT SAND STABILIZER (POLYMERIC)    JSSP 1-2 </t>
  </si>
  <si>
    <t>613 (H)</t>
  </si>
  <si>
    <t>613 (I)</t>
  </si>
  <si>
    <t xml:space="preserve">4" NON-PERFORATED PVC PIPE       </t>
  </si>
  <si>
    <t>COT STD 758</t>
  </si>
  <si>
    <t>SPECIAL END SECTIONS FOR FRENCH DRAINS</t>
  </si>
  <si>
    <t>BRIDGE DECK REPAIRS</t>
  </si>
  <si>
    <t>CLASS A BRIDGE DECK REPAIR</t>
  </si>
  <si>
    <t>CLASS B BRIDGE DECK REPAIR</t>
  </si>
  <si>
    <t>CLASS C BRIDGE DECK REPAIR</t>
  </si>
  <si>
    <t>505(A)</t>
  </si>
  <si>
    <t>515(A)</t>
  </si>
  <si>
    <t>WATER REPELLENT(VISUALLY INSPECTED)</t>
  </si>
  <si>
    <t>523(A)</t>
  </si>
  <si>
    <t>SEALER CRACK PREPERATION</t>
  </si>
  <si>
    <t>523(B)</t>
  </si>
  <si>
    <t xml:space="preserve">SEALER RESIN </t>
  </si>
  <si>
    <t>GAL</t>
  </si>
  <si>
    <t>523( C)</t>
  </si>
  <si>
    <t>DECK AREA SEALED(FLOOD COATS)</t>
  </si>
  <si>
    <t>CITYWIDE INFRASTRUCTURE</t>
  </si>
  <si>
    <t>REHABILITATION AND IMPROVEMENTS</t>
  </si>
  <si>
    <r>
      <t xml:space="preserve">therein; to complete said work within </t>
    </r>
    <r>
      <rPr>
        <u/>
        <sz val="12"/>
        <rFont val="Times New Roman"/>
        <family val="1"/>
      </rPr>
      <t xml:space="preserve"> 455  </t>
    </r>
    <r>
      <rPr>
        <sz val="12"/>
        <rFont val="Times New Roman"/>
        <family val="1"/>
      </rPr>
      <t>calendar days after the work order is issued; and to accept in</t>
    </r>
  </si>
  <si>
    <t>COT 603(SP)</t>
  </si>
  <si>
    <t>Rectangular Rapid Flashing Beacon (RRFB) Single Light Bar with Push Button</t>
  </si>
  <si>
    <t>Rectangular Rapid Flashing Beacon (RRFB) Dual Light Bar without Push Button</t>
  </si>
  <si>
    <t>Rectangular Rapid Flashing Beacon (RRFB) Dual Light Bar with Push Button</t>
  </si>
  <si>
    <t>201(A) (SP)</t>
  </si>
  <si>
    <t>CLEARING AND GRUBBING</t>
  </si>
  <si>
    <t>613(EE)</t>
  </si>
  <si>
    <t>15" CORRUGATED POLYPROPYLENE PIPE (CPP)</t>
  </si>
  <si>
    <t>18" CORRUGATED POLYPROPYLENE PIPE (CPP)</t>
  </si>
  <si>
    <t>21" CORRUGATED POLYPROPYLENE PIPE (CPP)</t>
  </si>
  <si>
    <t>24" CORRUGATED POLYPROPYLENE PIPE (CPP)</t>
  </si>
  <si>
    <t>30" CORRUGATED POLYPROPYLENE PIPE (CPP)</t>
  </si>
  <si>
    <t>36" CORRUGATED POLYPROPYLENE PIPE (CPP)</t>
  </si>
  <si>
    <t>42" CORRUGATED POLYPROPYLENE PIPE (CPP)</t>
  </si>
  <si>
    <t>48" CORRUGATED POLYPROPYLENE PIPE (CPP)</t>
  </si>
  <si>
    <t>54" CORRUGATED POLYPROPYLENE PIPE (CPP)</t>
  </si>
  <si>
    <t>60" CORRUGATED POLYPROPYLENE PIPE (CPP)</t>
  </si>
  <si>
    <t>ANCHORED REINFORCED VEGETATION SYSTEM (ARVS) B1 ANCHORS</t>
  </si>
  <si>
    <t>ANCHORED REINFORCED VEGETATION SYSTEM (ARVS) B2 ANCHORS</t>
  </si>
  <si>
    <t>RECESSED CURB INLET - RCI 0648 - 6" THROAT</t>
  </si>
  <si>
    <t>RECESSED CURB INLET - RCI 1048 - 10" THROAT</t>
  </si>
  <si>
    <t>RECESSED CURB INLET - RCI 0696 - 6" THROAT</t>
  </si>
  <si>
    <t>RECESSED CURB INLET - RCI 1096 - 10" THROAT</t>
  </si>
  <si>
    <t>ADDITIONAL RECESSED CURB INLET DEPTH - RCI XX48</t>
  </si>
  <si>
    <t>ADDITIONAL RECESSED CURB INLET DEPTH - RCI XX96</t>
  </si>
  <si>
    <t>SIDEWALK TRIPPING HAZARD ABATEMENT (STHA-1)</t>
  </si>
  <si>
    <t>414(SP)</t>
  </si>
  <si>
    <t>613(L)</t>
  </si>
  <si>
    <t>15" PREFAB CULVERT END SECTION, RD</t>
  </si>
  <si>
    <t>18" PREFAB CULVERT END SECTION, RD</t>
  </si>
  <si>
    <t>24" PREFAB CULVERT END SECTION, RD</t>
  </si>
  <si>
    <t>30" PREFAB CULVERT END SECTION, RD</t>
  </si>
  <si>
    <t>36" PREFAB CULVERT END SECTION, RD</t>
  </si>
  <si>
    <t>42" PREFAB CULVERT END SECTION, RD</t>
  </si>
  <si>
    <t>48" PREFAB CULVERT END SECTION, RD</t>
  </si>
  <si>
    <t>PNEUMATICALLY PLACED MORTAR</t>
  </si>
  <si>
    <t>DEBRIS NETTING (DN-1-3)</t>
  </si>
  <si>
    <t>FABRIC REINFORCEMENT(FR-1-4)</t>
  </si>
  <si>
    <t>SUPPLEMENTARY</t>
  </si>
  <si>
    <t>PRE-FORMED BIKE LANE MARKINGS(24" WIDE)(BLM-1)</t>
  </si>
  <si>
    <t>URBAN RIGHT OF WAY RESTORATION(URWR-1-3)</t>
  </si>
  <si>
    <t>ALLOW</t>
  </si>
  <si>
    <t>MULTI-AXIAL COMPOSITE PAVING GRID(MCPG-1-7)</t>
  </si>
  <si>
    <t>6 INCH PVC PIPE SDR26</t>
  </si>
  <si>
    <t>8 INCH PVC PIPE SDR26</t>
  </si>
  <si>
    <t>10 INCH PVC PIPE SDR26</t>
  </si>
  <si>
    <t>12 INCH PVC PIPE SDR26</t>
  </si>
  <si>
    <t>22' ASPHALT SPEED HUMP W/PAVEMENT MARKINGS  (SH-1-2)</t>
  </si>
  <si>
    <t>SPEED HUMP (W17-1) SIGN &amp; POST    (SH-1-2)</t>
  </si>
  <si>
    <t>870(A)</t>
  </si>
  <si>
    <t>QUADGUARD II IMPACT ATTENUATOR (IA-1-7)</t>
  </si>
  <si>
    <t>QUADGURAD ELITE IMPACT ATTENUATOR (IA-1-7)</t>
  </si>
  <si>
    <t>TAU-II IMPACT ATTENUATOR (IA-1-7)</t>
  </si>
  <si>
    <t>TRACC IMPACT ATTENUATOR (IA-1-7)</t>
  </si>
  <si>
    <t>TON</t>
  </si>
  <si>
    <t xml:space="preserve">SPEED HUMP (W17-1) SIGN &amp; POST W/ OPTIONAL SIGN (W16-4)  (SH-1-2) </t>
  </si>
  <si>
    <t>COT 625(SP)</t>
  </si>
  <si>
    <t>SANDFILLED IMPACT ATTENUATION MODULE</t>
  </si>
  <si>
    <t>414(B) (SP)</t>
  </si>
  <si>
    <t>221 (A)</t>
  </si>
  <si>
    <t>TEMPORARY SLOPE DRAINS</t>
  </si>
  <si>
    <t>601(E)(SP)</t>
  </si>
  <si>
    <t>601(F)(SP)</t>
  </si>
  <si>
    <t>601(B)</t>
  </si>
  <si>
    <t>COT 790</t>
  </si>
  <si>
    <t>611(M)</t>
  </si>
  <si>
    <t>CAST IRON HOOD</t>
  </si>
  <si>
    <t>611(I)</t>
  </si>
  <si>
    <t>612(A)(SP)</t>
  </si>
  <si>
    <t>612(C)(SP)</t>
  </si>
  <si>
    <t>612(E)(SP)</t>
  </si>
  <si>
    <t>612(F)(SP)</t>
  </si>
  <si>
    <t>619(B)(SP)</t>
  </si>
  <si>
    <t>619(A)(SP)</t>
  </si>
  <si>
    <t>REMOVAL OF STRUCTURES AND OBSTRUCTIONS (RSO-1)</t>
  </si>
  <si>
    <t>611(G)(SP)</t>
  </si>
  <si>
    <t>611(H)(SP)</t>
  </si>
  <si>
    <t>855(A)</t>
  </si>
  <si>
    <t>854(A)</t>
  </si>
  <si>
    <t>877(SP)</t>
  </si>
  <si>
    <t>FLAGGER</t>
  </si>
  <si>
    <t>610(I)</t>
  </si>
  <si>
    <t>POLYMER-MODIFIED ASPHALT BASED PAVEMENT SEALER(PM-1-2)</t>
  </si>
  <si>
    <t xml:space="preserve">4" PERFORATED PVC PIPE </t>
  </si>
  <si>
    <t>513(A)</t>
  </si>
  <si>
    <t>513(B)</t>
  </si>
  <si>
    <t>513( C)</t>
  </si>
  <si>
    <t>BRIDGE DECK CONCRETE OVERLAY</t>
  </si>
  <si>
    <t>P.C. CONCRETE PAVEMENT WITH FIBRILLATED FIBER REINFORCEMENT(FSD-1)</t>
  </si>
  <si>
    <t>870(B)</t>
  </si>
  <si>
    <t>870( C)</t>
  </si>
  <si>
    <t>REMOVAL OF EXISTING IMPACT ATTENUATION MODULE</t>
  </si>
  <si>
    <t>TACTILE WARNING DEVICE</t>
  </si>
  <si>
    <t>610(D)(SP)</t>
  </si>
  <si>
    <t>REMOVE AND RELAY BRICK, STONE AND CONCRETE PAVERS (RRBP-1)</t>
  </si>
  <si>
    <t xml:space="preserve">SIDEWALK RAMP (TYPE "B")  </t>
  </si>
  <si>
    <t xml:space="preserve">SIDEWALK RAMP (TYPE "D")  </t>
  </si>
  <si>
    <t xml:space="preserve">SIDEWALK RAMP (COMBINATION) </t>
  </si>
  <si>
    <t>SIDEWALK RAMP (TYPE "A")</t>
  </si>
  <si>
    <t xml:space="preserve">SIDEWALK RAMP (TYPE "C") </t>
  </si>
  <si>
    <t>CAT 6 Ethernet Cable</t>
  </si>
  <si>
    <t>Video Detection System - Radar</t>
  </si>
  <si>
    <t>Remove and Reset Existing Traffic Signal Controller Cabinet Assembly</t>
  </si>
  <si>
    <t>NEW</t>
  </si>
  <si>
    <t>LED 4 SECTION TRAFFIC SIGNAL HEAD(S-13L)</t>
  </si>
  <si>
    <t>ALUMINUM, LOUVERED BACKPLATE FOR 4 SECTION TRAFFIC SIGNAL HEAD</t>
  </si>
  <si>
    <t>TRAFFIC SIGNAL POLE- 1R</t>
  </si>
  <si>
    <t>TRAFFIC SIGNAL POLE- 2B</t>
  </si>
  <si>
    <t>TRAFFIC SIGNAL POLE- 3G</t>
  </si>
  <si>
    <t>TRAFFIC SIGNAL POLE- 4Y</t>
  </si>
  <si>
    <t>TRAFFIC SIGNAL POLE- 5W</t>
  </si>
  <si>
    <t>5# 14 TRAFFIC SIGNAL ELECTRICAL CABLE</t>
  </si>
  <si>
    <t xml:space="preserve">ALUMINUM OCTAGON BASE W/ SET SCREWS </t>
  </si>
  <si>
    <t xml:space="preserve">STRUCTRUAL STEEL </t>
  </si>
  <si>
    <t>506(A)</t>
  </si>
  <si>
    <t>STAINLESS STEEL FIXED BEARING ASSEMBLY</t>
  </si>
  <si>
    <t>STAINLESS STEEL EXPANSION BEARING ASSEMBLY</t>
  </si>
  <si>
    <t xml:space="preserve">ELASTOMETRIC COATING </t>
  </si>
  <si>
    <t>507(A)(SP)</t>
  </si>
  <si>
    <t>507(B)(SP)</t>
  </si>
  <si>
    <t>520(A)</t>
  </si>
  <si>
    <t xml:space="preserve">PREPARATION OF CRACKS, ABOVE WATER </t>
  </si>
  <si>
    <t xml:space="preserve">520(C) </t>
  </si>
  <si>
    <t xml:space="preserve">EXPOXY RESIN, ABOVE WATER </t>
  </si>
  <si>
    <t>524(A)</t>
  </si>
  <si>
    <t>CARBON FIBER-REINFORCED POLYMER (ODOT SP-524-3)</t>
  </si>
  <si>
    <t>CORROSION INHIBITOR (SURFACE APPLIED)</t>
  </si>
  <si>
    <t xml:space="preserve">737 (SP) </t>
  </si>
  <si>
    <t>PROPOSAL FOR
2026-2027
CITYWIDE INFRASTRUCTURE REHABILITATION AND IMPROVEMENTS</t>
  </si>
  <si>
    <t>NOT USED</t>
  </si>
  <si>
    <t>GUARDRAIL BRIDGE CONNECTION - TRAIL END (ODOT DETAIL T-604)</t>
  </si>
  <si>
    <t>GUARDRAIL TRAIL END TURNDOWN (ODOT DETAIL T-604)</t>
  </si>
  <si>
    <t>GUARDRAIL BRIDGE CONNECTION - THRIE BEAM (31" SYSTEM) (ODOT DETAIL T-601)</t>
  </si>
  <si>
    <t>GUARD RAIL ANCHOR UNIT (TYPE D-BF) (ODOT DETAIL T-607, T-608)</t>
  </si>
  <si>
    <t>60" PREFAB CULVERT END SECTION, RD</t>
  </si>
  <si>
    <t xml:space="preserve">SKT-350 GUARD RAIL END SECTION (ODOT DETAIL T-602)          </t>
  </si>
  <si>
    <t>1-1/2" SCH 40 PVC CONDUIT TRENCHED</t>
  </si>
  <si>
    <t>Traffic Signal Controller Cabinet Assembly - 332S EXT RAC (2025 COT Spec)</t>
  </si>
  <si>
    <t>VIDEO DETECTION SYSTEM - CAT 6</t>
  </si>
  <si>
    <t>VIDEO DETECTION SYSTEM - COMBINATION VIDEO AND RADAR</t>
  </si>
  <si>
    <t>Battery Backup System - ZX2000-48 Super Capacitor and DBLMXU-48 UPS</t>
  </si>
  <si>
    <t>BATTERY BACKUP SYSTEM - ZINCBLUE2</t>
  </si>
  <si>
    <t>SINGLE CAST IRON CURB INLET</t>
  </si>
  <si>
    <t>DOUBLE CAST IRON CURB INLET</t>
  </si>
  <si>
    <t>SURVEYING (SV-1)</t>
  </si>
  <si>
    <t>COT 610</t>
  </si>
  <si>
    <t>Traffic Signal Controller Cabinet Assembly - 336S Junction Cabinet</t>
  </si>
  <si>
    <t>GUARDRAIL SYSTEM - PIER PROTECTION (ODOT DETAIL T-604)</t>
  </si>
  <si>
    <t>623(C)</t>
  </si>
  <si>
    <t>FLARED END TERMINAL (FET-1)</t>
  </si>
  <si>
    <t>INSTALL AND REMOVE R3-2 OR R3-1 MAST ARM SIGNS (TSM-1)</t>
  </si>
  <si>
    <t>TURN SIGNAL MODIFICATION - COVER AND UNCOVER (TSM-1)</t>
  </si>
  <si>
    <t>TRAFFIC SIGNAL CONTROLLER MODIFICATION - DISABLE / ENABLE TURNING MOVEMENTS (TSM-1)</t>
  </si>
  <si>
    <r>
      <t xml:space="preserve">72" HIGH WOOD FENCE  (WF-1-4)                  </t>
    </r>
    <r>
      <rPr>
        <sz val="8"/>
        <color indexed="10"/>
        <rFont val="Arial"/>
        <family val="2"/>
      </rPr>
      <t/>
    </r>
  </si>
  <si>
    <r>
      <t xml:space="preserve">6' X 6' LOOP DETECTOR       </t>
    </r>
    <r>
      <rPr>
        <sz val="8"/>
        <color indexed="10"/>
        <rFont val="Arial"/>
        <family val="2"/>
      </rPr>
      <t/>
    </r>
  </si>
  <si>
    <t>15" NYLOPLAST DRAIN, COMPLETE IN PLACE</t>
  </si>
  <si>
    <t>18" NYLOPLAST DRAIN, COMPLETE IN PLACE</t>
  </si>
  <si>
    <t>24" NYLOPLAST DRAIN, COMPLETE IN PLACE</t>
  </si>
  <si>
    <t>30" NYLOPLAST DRAIN, COMPLETE IN PLACE</t>
  </si>
  <si>
    <t>36" NYLOPLAST DRAIN, COMPLETE IN PLACE</t>
  </si>
  <si>
    <t>15" INSERTA TEE (IT-1-2) COMPLETE IN PLACE</t>
  </si>
  <si>
    <t>18" INSERTA TEE (IT-1-2) COMPLETE IN PLACE</t>
  </si>
  <si>
    <t>24" INSERTA TEE (IT-1-2) COMPLETE IN PLACE</t>
  </si>
  <si>
    <t>PROJECT NO. 2026-2027</t>
  </si>
  <si>
    <t xml:space="preserve">                                                                   PROJECT   NO. 2026-2027 Citywide Infrastructure Rehabilitiation &amp; Improvements</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</si>
  <si>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2026-2027, Citywide Infrastructure Rehabilitation &amp; Improvements</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</si>
</sst>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4"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9"/>
      <color theme="1"/>
      <name val="Arial"/>
      <family val="2"/>
    </font>
    <font>
      <sz val="10"/>
      <name val="Arial"/>
    </font>
    <font>
      <sz val="8"/>
      <color indexed="10"/>
      <name val="Arial"/>
      <family val="2"/>
    </font>
  </fonts>
  <fills count="3">
    <fill>
      <patternFill patternType="none"/>
    </fill>
    <fill>
      <patternFill patternType="gray125"/>
    </fill>
    <fill>
      <patternFill patternType="solid">
        <fgColor indexed="13"/>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0" fillId="0" borderId="0"/>
    <xf numFmtId="0" fontId="13" fillId="0" borderId="0"/>
    <xf numFmtId="0" fontId="8" fillId="0" borderId="0"/>
    <xf numFmtId="0" fontId="22" fillId="0" borderId="0"/>
    <xf numFmtId="0" fontId="1" fillId="0" borderId="0"/>
    <xf numFmtId="0" fontId="8" fillId="0" borderId="0"/>
  </cellStyleXfs>
  <cellXfs count="133">
    <xf numFmtId="0" fontId="0" fillId="0" borderId="0" xfId="0"/>
    <xf numFmtId="0" fontId="2" fillId="0" borderId="0" xfId="0" applyFont="1"/>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wrapText="1"/>
      <protection hidden="1"/>
    </xf>
    <xf numFmtId="0" fontId="6" fillId="0" borderId="0" xfId="0" applyFont="1" applyProtection="1">
      <protection hidden="1"/>
    </xf>
    <xf numFmtId="0" fontId="7" fillId="0" borderId="0" xfId="0" applyFont="1" applyProtection="1">
      <protection hidden="1"/>
    </xf>
    <xf numFmtId="0" fontId="8" fillId="0" borderId="0" xfId="0" applyFont="1"/>
    <xf numFmtId="0" fontId="3" fillId="0" borderId="0" xfId="0" quotePrefix="1" applyFont="1" applyProtection="1">
      <protection hidden="1"/>
    </xf>
    <xf numFmtId="0" fontId="3" fillId="0" borderId="0" xfId="0" applyFont="1" applyProtection="1">
      <protection hidden="1"/>
    </xf>
    <xf numFmtId="0" fontId="11" fillId="0" borderId="1" xfId="0" applyFont="1" applyBorder="1" applyAlignment="1">
      <alignment horizontal="center" wrapText="1"/>
    </xf>
    <xf numFmtId="0" fontId="11" fillId="0" borderId="1" xfId="0" applyFont="1" applyBorder="1" applyAlignment="1">
      <alignment horizontal="center"/>
    </xf>
    <xf numFmtId="0" fontId="12" fillId="0" borderId="0" xfId="0" applyFont="1"/>
    <xf numFmtId="0" fontId="13" fillId="0" borderId="0" xfId="0" applyFont="1"/>
    <xf numFmtId="0" fontId="3" fillId="0" borderId="0" xfId="0" applyFont="1"/>
    <xf numFmtId="0" fontId="4" fillId="0" borderId="0" xfId="0" applyFont="1"/>
    <xf numFmtId="44" fontId="4" fillId="0" borderId="0" xfId="0" applyNumberFormat="1" applyFont="1"/>
    <xf numFmtId="0" fontId="4" fillId="0" borderId="0" xfId="0" applyFont="1" applyAlignment="1">
      <alignment vertical="top"/>
    </xf>
    <xf numFmtId="3" fontId="4" fillId="0" borderId="0" xfId="0" applyNumberFormat="1" applyFont="1"/>
    <xf numFmtId="164" fontId="13" fillId="0" borderId="5"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3" fillId="0" borderId="6" xfId="0" applyFont="1" applyBorder="1"/>
    <xf numFmtId="0" fontId="4" fillId="0" borderId="6" xfId="0" applyFont="1" applyBorder="1"/>
    <xf numFmtId="44" fontId="4" fillId="0" borderId="6" xfId="0" applyNumberFormat="1" applyFont="1" applyBorder="1"/>
    <xf numFmtId="0" fontId="4" fillId="0" borderId="6" xfId="0" applyFont="1" applyBorder="1" applyAlignment="1">
      <alignment vertical="top"/>
    </xf>
    <xf numFmtId="3" fontId="4" fillId="0" borderId="6"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12" fillId="0" borderId="3" xfId="2" applyFont="1" applyBorder="1" applyAlignment="1">
      <alignment horizontal="center"/>
    </xf>
    <xf numFmtId="0" fontId="12" fillId="0" borderId="3" xfId="2" applyFont="1" applyBorder="1" applyAlignment="1">
      <alignment horizontal="left"/>
    </xf>
    <xf numFmtId="0" fontId="12" fillId="0" borderId="3" xfId="2" applyFont="1" applyBorder="1"/>
    <xf numFmtId="0" fontId="11" fillId="0" borderId="3" xfId="2" applyFont="1" applyBorder="1"/>
    <xf numFmtId="0" fontId="11" fillId="0" borderId="3" xfId="2" applyFont="1" applyBorder="1" applyAlignment="1">
      <alignment horizontal="left"/>
    </xf>
    <xf numFmtId="0" fontId="11" fillId="0" borderId="3" xfId="2" applyFont="1" applyBorder="1" applyAlignment="1">
      <alignment horizontal="center"/>
    </xf>
    <xf numFmtId="0" fontId="12" fillId="0" borderId="3" xfId="2" applyFont="1" applyBorder="1" applyAlignment="1">
      <alignment horizontal="left" wrapText="1"/>
    </xf>
    <xf numFmtId="0" fontId="12" fillId="0" borderId="3" xfId="1" applyFont="1" applyBorder="1"/>
    <xf numFmtId="164" fontId="12" fillId="0" borderId="3" xfId="2" applyNumberFormat="1" applyFont="1" applyBorder="1" applyAlignment="1">
      <alignment horizontal="center"/>
    </xf>
    <xf numFmtId="164" fontId="12" fillId="0" borderId="3" xfId="2" applyNumberFormat="1" applyFont="1" applyBorder="1" applyAlignment="1">
      <alignment horizontal="left"/>
    </xf>
    <xf numFmtId="164" fontId="12" fillId="0" borderId="3" xfId="2" applyNumberFormat="1" applyFont="1" applyBorder="1"/>
    <xf numFmtId="164" fontId="12" fillId="0" borderId="3" xfId="3" applyNumberFormat="1" applyFont="1" applyBorder="1"/>
    <xf numFmtId="0" fontId="11" fillId="0" borderId="15" xfId="0" applyFont="1" applyBorder="1" applyAlignment="1">
      <alignment horizontal="center"/>
    </xf>
    <xf numFmtId="164" fontId="12" fillId="0" borderId="0" xfId="0" applyNumberFormat="1" applyFont="1"/>
    <xf numFmtId="0" fontId="12" fillId="0" borderId="16" xfId="2" applyFont="1" applyBorder="1" applyAlignment="1">
      <alignment horizontal="center"/>
    </xf>
    <xf numFmtId="0" fontId="12" fillId="0" borderId="3" xfId="4" applyFont="1" applyBorder="1"/>
    <xf numFmtId="0" fontId="12" fillId="0" borderId="16" xfId="2" applyFont="1" applyBorder="1"/>
    <xf numFmtId="0" fontId="11" fillId="0" borderId="16" xfId="2" applyFont="1" applyBorder="1"/>
    <xf numFmtId="0" fontId="11" fillId="0" borderId="3" xfId="4" applyFont="1" applyBorder="1"/>
    <xf numFmtId="0" fontId="12" fillId="0" borderId="3" xfId="4" applyFont="1" applyBorder="1" applyAlignment="1">
      <alignment horizontal="right"/>
    </xf>
    <xf numFmtId="0" fontId="12" fillId="0" borderId="3" xfId="4" applyFont="1" applyBorder="1" applyAlignment="1">
      <alignment horizontal="center"/>
    </xf>
    <xf numFmtId="0" fontId="12" fillId="0" borderId="3" xfId="5" applyFont="1" applyBorder="1" applyAlignment="1">
      <alignment horizontal="right"/>
    </xf>
    <xf numFmtId="0" fontId="21" fillId="0" borderId="3" xfId="4" applyFont="1" applyBorder="1"/>
    <xf numFmtId="0" fontId="11" fillId="0" borderId="16" xfId="2" applyFont="1" applyBorder="1" applyAlignment="1">
      <alignment horizontal="center"/>
    </xf>
    <xf numFmtId="0" fontId="12" fillId="0" borderId="3" xfId="6" applyFont="1" applyBorder="1" applyAlignment="1">
      <alignment horizontal="right"/>
    </xf>
    <xf numFmtId="164" fontId="12" fillId="0" borderId="16" xfId="2" applyNumberFormat="1" applyFont="1" applyBorder="1" applyAlignment="1">
      <alignment horizontal="center"/>
    </xf>
    <xf numFmtId="164" fontId="12" fillId="0" borderId="3" xfId="4" applyNumberFormat="1" applyFont="1" applyBorder="1" applyAlignment="1">
      <alignment horizontal="right"/>
    </xf>
    <xf numFmtId="0" fontId="12" fillId="0" borderId="3" xfId="4" applyFont="1" applyBorder="1" applyAlignment="1">
      <alignment horizontal="left"/>
    </xf>
    <xf numFmtId="164" fontId="12" fillId="0" borderId="3" xfId="4" applyNumberFormat="1" applyFont="1" applyBorder="1"/>
    <xf numFmtId="164" fontId="12" fillId="0" borderId="17" xfId="4" applyNumberFormat="1" applyFont="1" applyBorder="1"/>
    <xf numFmtId="7" fontId="12" fillId="0" borderId="3" xfId="4" applyNumberFormat="1" applyFont="1" applyBorder="1" applyProtection="1">
      <protection locked="0"/>
    </xf>
    <xf numFmtId="7" fontId="11" fillId="0" borderId="3" xfId="4" applyNumberFormat="1" applyFont="1" applyBorder="1" applyProtection="1">
      <protection locked="0"/>
    </xf>
    <xf numFmtId="0" fontId="12" fillId="0" borderId="3" xfId="4" applyFont="1" applyBorder="1" applyProtection="1">
      <protection locked="0"/>
    </xf>
    <xf numFmtId="7" fontId="12" fillId="0" borderId="3" xfId="4" applyNumberFormat="1" applyFont="1" applyBorder="1" applyAlignment="1" applyProtection="1">
      <alignment horizontal="right"/>
      <protection locked="0"/>
    </xf>
    <xf numFmtId="164" fontId="12" fillId="0" borderId="3" xfId="6" applyNumberFormat="1" applyFont="1" applyBorder="1"/>
    <xf numFmtId="164" fontId="12" fillId="0" borderId="3" xfId="4" applyNumberFormat="1" applyFont="1" applyBorder="1" applyProtection="1">
      <protection locked="0"/>
    </xf>
    <xf numFmtId="164" fontId="12" fillId="0" borderId="3" xfId="5" applyNumberFormat="1" applyFont="1" applyBorder="1"/>
    <xf numFmtId="164" fontId="12" fillId="0" borderId="11" xfId="6" applyNumberFormat="1" applyFont="1" applyBorder="1"/>
    <xf numFmtId="0" fontId="11" fillId="0" borderId="19" xfId="0" applyFont="1" applyBorder="1" applyAlignment="1">
      <alignment horizontal="center" wrapText="1"/>
    </xf>
    <xf numFmtId="0" fontId="11" fillId="0" borderId="15" xfId="0" applyFont="1" applyBorder="1" applyAlignment="1">
      <alignment horizontal="center" wrapText="1"/>
    </xf>
    <xf numFmtId="164" fontId="11" fillId="0" borderId="15" xfId="0" applyNumberFormat="1" applyFont="1" applyBorder="1" applyAlignment="1" applyProtection="1">
      <alignment horizontal="center" wrapText="1"/>
      <protection locked="0"/>
    </xf>
    <xf numFmtId="0" fontId="11" fillId="0" borderId="20" xfId="0" applyFont="1" applyBorder="1" applyAlignment="1" applyProtection="1">
      <alignment horizontal="center"/>
      <protection locked="0"/>
    </xf>
    <xf numFmtId="0" fontId="12" fillId="0" borderId="7" xfId="4" applyFont="1" applyBorder="1"/>
    <xf numFmtId="0" fontId="12" fillId="0" borderId="8" xfId="4" applyFont="1" applyBorder="1" applyAlignment="1">
      <alignment horizontal="left"/>
    </xf>
    <xf numFmtId="0" fontId="11" fillId="0" borderId="8" xfId="4" applyFont="1" applyBorder="1"/>
    <xf numFmtId="0" fontId="12" fillId="0" borderId="8" xfId="4" applyFont="1" applyBorder="1" applyAlignment="1">
      <alignment horizontal="center"/>
    </xf>
    <xf numFmtId="0" fontId="12" fillId="0" borderId="8" xfId="4" applyFont="1" applyBorder="1"/>
    <xf numFmtId="164" fontId="12" fillId="0" borderId="9" xfId="4" applyNumberFormat="1" applyFont="1" applyBorder="1"/>
    <xf numFmtId="164" fontId="12" fillId="0" borderId="21" xfId="0" applyNumberFormat="1" applyFont="1" applyBorder="1"/>
    <xf numFmtId="0" fontId="11" fillId="0" borderId="22" xfId="0" applyFont="1" applyBorder="1" applyAlignment="1">
      <alignment horizontal="center"/>
    </xf>
    <xf numFmtId="0" fontId="11" fillId="0" borderId="23" xfId="0" applyFont="1" applyBorder="1"/>
    <xf numFmtId="0" fontId="11" fillId="0" borderId="23" xfId="0" applyFont="1" applyBorder="1" applyAlignment="1">
      <alignment horizontal="center"/>
    </xf>
    <xf numFmtId="0" fontId="8" fillId="0" borderId="24" xfId="0" applyFont="1" applyBorder="1"/>
    <xf numFmtId="164" fontId="11" fillId="0" borderId="25" xfId="0" applyNumberFormat="1" applyFont="1" applyBorder="1"/>
    <xf numFmtId="0" fontId="12" fillId="0" borderId="29" xfId="2" applyFont="1" applyBorder="1" applyAlignment="1">
      <alignment horizontal="center"/>
    </xf>
    <xf numFmtId="0" fontId="12" fillId="0" borderId="30" xfId="4" applyFont="1" applyBorder="1"/>
    <xf numFmtId="0" fontId="12" fillId="0" borderId="29" xfId="2" applyFont="1" applyBorder="1"/>
    <xf numFmtId="0" fontId="11" fillId="0" borderId="29" xfId="2" applyFont="1" applyBorder="1"/>
    <xf numFmtId="0" fontId="11" fillId="0" borderId="30" xfId="4" applyFont="1" applyBorder="1"/>
    <xf numFmtId="0" fontId="12" fillId="0" borderId="30" xfId="4" applyFont="1" applyBorder="1" applyAlignment="1">
      <alignment horizontal="right"/>
    </xf>
    <xf numFmtId="0" fontId="12" fillId="0" borderId="30" xfId="2" applyFont="1" applyBorder="1"/>
    <xf numFmtId="0" fontId="12" fillId="0" borderId="30" xfId="5" applyFont="1" applyBorder="1" applyAlignment="1">
      <alignment horizontal="right"/>
    </xf>
    <xf numFmtId="0" fontId="21" fillId="0" borderId="30" xfId="4" applyFont="1" applyBorder="1"/>
    <xf numFmtId="0" fontId="11" fillId="0" borderId="29" xfId="2" applyFont="1" applyBorder="1" applyAlignment="1">
      <alignment horizontal="center"/>
    </xf>
    <xf numFmtId="0" fontId="12" fillId="0" borderId="30" xfId="6" applyFont="1" applyBorder="1" applyAlignment="1">
      <alignment horizontal="right"/>
    </xf>
    <xf numFmtId="164" fontId="12" fillId="0" borderId="29" xfId="2" applyNumberFormat="1" applyFont="1" applyBorder="1" applyAlignment="1">
      <alignment horizontal="center"/>
    </xf>
    <xf numFmtId="164" fontId="12" fillId="0" borderId="30" xfId="4" applyNumberFormat="1" applyFont="1" applyBorder="1" applyAlignment="1">
      <alignment horizontal="right"/>
    </xf>
    <xf numFmtId="0" fontId="12" fillId="0" borderId="31" xfId="2" applyFont="1" applyBorder="1" applyAlignment="1">
      <alignment horizontal="center"/>
    </xf>
    <xf numFmtId="0" fontId="12" fillId="0" borderId="32" xfId="2" applyFont="1" applyBorder="1" applyAlignment="1">
      <alignment horizontal="left"/>
    </xf>
    <xf numFmtId="0" fontId="12" fillId="0" borderId="32" xfId="2" applyFont="1" applyBorder="1"/>
    <xf numFmtId="0" fontId="12" fillId="0" borderId="32" xfId="2" applyFont="1" applyBorder="1" applyAlignment="1">
      <alignment horizontal="center"/>
    </xf>
    <xf numFmtId="0" fontId="12" fillId="0" borderId="18" xfId="5" applyFont="1" applyBorder="1" applyAlignment="1">
      <alignment horizontal="right"/>
    </xf>
    <xf numFmtId="0" fontId="12" fillId="0" borderId="13" xfId="4" applyFont="1" applyBorder="1"/>
    <xf numFmtId="0" fontId="12" fillId="0" borderId="0" xfId="4" applyFont="1" applyAlignment="1">
      <alignment horizontal="left"/>
    </xf>
    <xf numFmtId="0" fontId="11" fillId="0" borderId="0" xfId="4" applyFont="1"/>
    <xf numFmtId="0" fontId="12" fillId="0" borderId="0" xfId="4" applyFont="1" applyAlignment="1">
      <alignment horizontal="center"/>
    </xf>
    <xf numFmtId="0" fontId="12" fillId="0" borderId="27" xfId="4" applyFont="1" applyBorder="1"/>
    <xf numFmtId="0" fontId="11" fillId="0" borderId="33" xfId="0" applyFont="1" applyBorder="1" applyAlignment="1">
      <alignment horizontal="center" wrapText="1"/>
    </xf>
    <xf numFmtId="0" fontId="11" fillId="0" borderId="34" xfId="0" applyFont="1" applyBorder="1" applyAlignment="1">
      <alignment horizontal="center"/>
    </xf>
    <xf numFmtId="0" fontId="10"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3" fillId="0" borderId="0" xfId="0" applyFont="1" applyAlignment="1" applyProtection="1">
      <alignment horizontal="center"/>
      <protection hidden="1"/>
    </xf>
    <xf numFmtId="0" fontId="9" fillId="0" borderId="7"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cellXfs>
  <cellStyles count="7">
    <cellStyle name="Normal" xfId="0" builtinId="0"/>
    <cellStyle name="Normal 2" xfId="3" xr:uid="{00000000-0005-0000-0000-000001000000}"/>
    <cellStyle name="Normal 2 2 2" xfId="6" xr:uid="{DB1C19CB-BC23-489A-8E17-589D42C7C198}"/>
    <cellStyle name="Normal 2 2 3" xfId="4" xr:uid="{9B346DAA-93A2-4484-8BFB-84184F9F9454}"/>
    <cellStyle name="Normal 3" xfId="5" xr:uid="{FDF216B8-C9A1-42D3-93D1-4D4DE742FDA6}"/>
    <cellStyle name="Normal_A_1" xfId="1" xr:uid="{00000000-0005-0000-0000-000002000000}"/>
    <cellStyle name="Normal_MASTER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Normal="100" workbookViewId="0">
      <selection activeCell="F59" sqref="F59"/>
    </sheetView>
  </sheetViews>
  <sheetFormatPr defaultRowHeight="12.75" x14ac:dyDescent="0.2"/>
  <sheetData>
    <row r="1" spans="1:14" x14ac:dyDescent="0.2">
      <c r="A1" s="115" t="s">
        <v>52</v>
      </c>
      <c r="B1" s="115"/>
      <c r="C1" s="115"/>
      <c r="D1" s="115"/>
      <c r="E1" s="115"/>
      <c r="F1" s="115"/>
      <c r="G1" s="115"/>
      <c r="H1" s="115"/>
      <c r="I1" s="115"/>
      <c r="J1" s="115"/>
      <c r="K1" s="115"/>
      <c r="L1" s="115"/>
      <c r="M1" s="115"/>
      <c r="N1" s="115"/>
    </row>
    <row r="2" spans="1:14" x14ac:dyDescent="0.2">
      <c r="A2" s="116" t="s">
        <v>740</v>
      </c>
      <c r="B2" s="116"/>
      <c r="C2" s="116"/>
      <c r="D2" s="116"/>
      <c r="E2" s="116"/>
      <c r="F2" s="116"/>
      <c r="G2" s="116"/>
      <c r="H2" s="116"/>
      <c r="I2" s="116"/>
      <c r="J2" s="116"/>
      <c r="K2" s="116"/>
      <c r="L2" s="116"/>
      <c r="M2" s="116"/>
      <c r="N2" s="116"/>
    </row>
    <row r="8" spans="1:14" x14ac:dyDescent="0.2">
      <c r="A8" s="22" t="s">
        <v>53</v>
      </c>
      <c r="B8" s="23"/>
      <c r="C8" s="23"/>
      <c r="D8" s="23"/>
      <c r="E8" s="23"/>
      <c r="F8" s="23"/>
      <c r="G8" s="23"/>
      <c r="H8" s="23"/>
      <c r="I8" s="23"/>
      <c r="J8" s="23"/>
      <c r="K8" s="23"/>
      <c r="L8" s="23"/>
      <c r="M8" s="23"/>
      <c r="N8" s="23"/>
    </row>
    <row r="9" spans="1:14" x14ac:dyDescent="0.2">
      <c r="A9" s="23" t="s">
        <v>54</v>
      </c>
      <c r="B9" s="23"/>
      <c r="C9" s="23"/>
      <c r="D9" s="23"/>
      <c r="E9" s="23"/>
      <c r="F9" s="23"/>
      <c r="G9" s="23"/>
      <c r="H9" s="23"/>
      <c r="I9" s="23"/>
      <c r="J9" s="23"/>
      <c r="K9" s="23"/>
      <c r="L9" s="23"/>
      <c r="M9" s="23"/>
      <c r="N9" s="23"/>
    </row>
    <row r="10" spans="1:14" x14ac:dyDescent="0.2">
      <c r="A10" s="23" t="s">
        <v>55</v>
      </c>
      <c r="B10" s="23"/>
      <c r="C10" s="23"/>
      <c r="D10" s="23"/>
      <c r="E10" s="23"/>
      <c r="F10" s="23"/>
      <c r="G10" s="23"/>
      <c r="H10" s="23"/>
      <c r="I10" s="23"/>
      <c r="J10" s="23"/>
      <c r="K10" s="23"/>
      <c r="L10" s="23"/>
      <c r="M10" s="23"/>
      <c r="N10" s="23"/>
    </row>
    <row r="11" spans="1:14" x14ac:dyDescent="0.2">
      <c r="A11" s="23" t="s">
        <v>56</v>
      </c>
      <c r="B11" s="23"/>
      <c r="C11" s="23"/>
      <c r="D11" s="23"/>
      <c r="E11" s="23"/>
      <c r="F11" s="23"/>
      <c r="G11" s="23"/>
      <c r="H11" s="23"/>
      <c r="I11" s="23"/>
      <c r="J11" s="23"/>
      <c r="K11" s="23"/>
      <c r="L11" s="23"/>
      <c r="M11" s="23"/>
      <c r="N11" s="23"/>
    </row>
    <row r="12" spans="1:14" x14ac:dyDescent="0.2">
      <c r="A12" s="24" t="s">
        <v>57</v>
      </c>
      <c r="B12" s="23"/>
      <c r="C12" s="23"/>
      <c r="D12" s="23"/>
      <c r="E12" s="23"/>
      <c r="F12" s="23"/>
      <c r="G12" s="23"/>
      <c r="H12" s="23"/>
      <c r="I12" s="23"/>
      <c r="J12" s="23"/>
      <c r="K12" s="23"/>
      <c r="L12" s="23"/>
      <c r="M12" s="23"/>
      <c r="N12" s="23"/>
    </row>
    <row r="13" spans="1:14" x14ac:dyDescent="0.2">
      <c r="A13" s="24" t="s">
        <v>58</v>
      </c>
      <c r="B13" s="23"/>
      <c r="C13" s="23"/>
      <c r="D13" s="23"/>
      <c r="E13" s="23"/>
      <c r="F13" s="23"/>
      <c r="G13" s="23"/>
      <c r="H13" s="23"/>
      <c r="I13" s="23"/>
      <c r="J13" s="23"/>
      <c r="K13" s="23"/>
      <c r="L13" s="23"/>
      <c r="M13" s="23"/>
      <c r="N13" s="23"/>
    </row>
    <row r="14" spans="1:14" x14ac:dyDescent="0.2">
      <c r="A14" s="24" t="s">
        <v>59</v>
      </c>
      <c r="B14" s="23"/>
      <c r="C14" s="23"/>
      <c r="D14" s="23"/>
      <c r="E14" s="23"/>
      <c r="F14" s="23"/>
      <c r="G14" s="23"/>
      <c r="H14" s="23"/>
      <c r="I14" s="23"/>
      <c r="J14" s="23"/>
      <c r="K14" s="23"/>
      <c r="L14" s="23"/>
      <c r="M14" s="23"/>
      <c r="N14" s="23"/>
    </row>
    <row r="15" spans="1:14" x14ac:dyDescent="0.2">
      <c r="A15" s="24" t="s">
        <v>60</v>
      </c>
      <c r="B15" s="23"/>
      <c r="C15" s="23"/>
      <c r="D15" s="23"/>
      <c r="E15" s="23"/>
      <c r="F15" s="23"/>
      <c r="G15" s="23"/>
      <c r="H15" s="23"/>
      <c r="I15" s="23"/>
      <c r="J15" s="23"/>
      <c r="K15" s="23"/>
      <c r="L15" s="23"/>
      <c r="M15" s="23"/>
      <c r="N15" s="23"/>
    </row>
    <row r="16" spans="1:14" x14ac:dyDescent="0.2">
      <c r="A16" s="24"/>
      <c r="B16" s="23"/>
      <c r="C16" s="23"/>
      <c r="D16" s="23"/>
      <c r="E16" s="23"/>
      <c r="F16" s="23"/>
      <c r="G16" s="23"/>
      <c r="H16" s="23"/>
      <c r="I16" s="23"/>
      <c r="J16" s="23"/>
      <c r="K16" s="23"/>
      <c r="L16" s="23"/>
      <c r="M16" s="23"/>
      <c r="N16" s="23"/>
    </row>
    <row r="17" spans="1:14" x14ac:dyDescent="0.2">
      <c r="A17" s="22"/>
      <c r="B17" s="23"/>
      <c r="C17" s="23"/>
      <c r="D17" s="23"/>
      <c r="E17" s="23"/>
      <c r="F17" s="23"/>
      <c r="G17" s="23"/>
      <c r="H17" s="23"/>
      <c r="I17" s="23"/>
      <c r="J17" s="23"/>
      <c r="K17" s="23"/>
      <c r="L17" s="23"/>
      <c r="M17" s="23"/>
      <c r="N17" s="23"/>
    </row>
    <row r="18" spans="1:14" x14ac:dyDescent="0.2">
      <c r="A18" s="23"/>
      <c r="B18" s="23"/>
      <c r="C18" s="23"/>
      <c r="D18" s="23"/>
      <c r="E18" s="23"/>
      <c r="F18" s="23"/>
      <c r="G18" s="23"/>
      <c r="H18" s="23"/>
      <c r="I18" s="23"/>
      <c r="J18" s="23"/>
      <c r="K18" s="23"/>
      <c r="L18" s="23"/>
      <c r="M18" s="23"/>
      <c r="N18" s="23"/>
    </row>
    <row r="19" spans="1:14" x14ac:dyDescent="0.2">
      <c r="A19" s="25"/>
      <c r="B19" s="23"/>
      <c r="C19" s="23"/>
      <c r="D19" s="23"/>
      <c r="E19" s="23"/>
      <c r="F19" s="23"/>
      <c r="G19" s="23"/>
      <c r="H19" s="23"/>
      <c r="I19" s="23"/>
      <c r="J19" s="23"/>
      <c r="K19" s="23"/>
      <c r="L19" s="23"/>
      <c r="M19" s="23"/>
      <c r="N19" s="23"/>
    </row>
    <row r="20" spans="1:14" x14ac:dyDescent="0.2">
      <c r="A20" s="22" t="s">
        <v>61</v>
      </c>
      <c r="B20" s="23"/>
      <c r="C20" s="23"/>
      <c r="D20" s="23"/>
      <c r="E20" s="23"/>
      <c r="F20" s="23"/>
      <c r="G20" s="23"/>
      <c r="H20" s="23"/>
      <c r="I20" s="23"/>
      <c r="J20" s="23"/>
      <c r="K20" s="23"/>
      <c r="L20" s="23"/>
      <c r="M20" s="23"/>
      <c r="N20" s="23"/>
    </row>
    <row r="21" spans="1:14" x14ac:dyDescent="0.2">
      <c r="A21" s="35">
        <v>1</v>
      </c>
      <c r="B21" s="23" t="s">
        <v>62</v>
      </c>
      <c r="C21" s="23"/>
      <c r="D21" s="23"/>
      <c r="E21" s="23"/>
      <c r="F21" s="23"/>
      <c r="G21" s="23"/>
      <c r="H21" s="23"/>
      <c r="I21" s="23"/>
      <c r="J21" s="23"/>
      <c r="K21" s="23"/>
      <c r="L21" s="23"/>
      <c r="M21" s="23"/>
      <c r="N21" s="23"/>
    </row>
    <row r="22" spans="1:14" x14ac:dyDescent="0.2">
      <c r="A22" s="35">
        <f>+A21</f>
        <v>1</v>
      </c>
      <c r="B22" s="23" t="s">
        <v>63</v>
      </c>
      <c r="C22" s="23"/>
      <c r="D22" s="23"/>
      <c r="E22" s="23"/>
      <c r="F22" s="23"/>
      <c r="G22" s="23"/>
      <c r="H22" s="23"/>
      <c r="I22" s="23"/>
      <c r="J22" s="23"/>
      <c r="K22" s="23"/>
      <c r="L22" s="23"/>
      <c r="M22" s="23"/>
      <c r="N22" s="23"/>
    </row>
    <row r="23" spans="1:14" x14ac:dyDescent="0.2">
      <c r="A23" s="35">
        <f>+A22+A21</f>
        <v>2</v>
      </c>
      <c r="B23" s="23" t="s">
        <v>64</v>
      </c>
      <c r="C23" s="23"/>
      <c r="D23" s="23"/>
      <c r="E23" s="23"/>
      <c r="F23" s="23"/>
      <c r="G23" s="23"/>
      <c r="H23" s="23"/>
      <c r="I23" s="23"/>
      <c r="J23" s="23"/>
      <c r="K23" s="23"/>
      <c r="L23" s="23"/>
      <c r="M23" s="23"/>
      <c r="N23" s="23"/>
    </row>
    <row r="24" spans="1:14" x14ac:dyDescent="0.2">
      <c r="A24" s="23"/>
      <c r="B24" s="23"/>
      <c r="C24" s="23"/>
      <c r="D24" s="23"/>
      <c r="E24" s="23"/>
      <c r="F24" s="23"/>
      <c r="G24" s="23"/>
      <c r="H24" s="23"/>
      <c r="I24" s="23"/>
      <c r="J24" s="23"/>
      <c r="K24" s="23"/>
      <c r="L24" s="23"/>
      <c r="M24" s="23"/>
      <c r="N24" s="23"/>
    </row>
    <row r="25" spans="1:14" x14ac:dyDescent="0.2">
      <c r="A25" s="26" t="s">
        <v>65</v>
      </c>
      <c r="B25" s="23"/>
      <c r="C25" s="23"/>
      <c r="D25" s="23"/>
      <c r="E25" s="23"/>
      <c r="F25" s="23"/>
      <c r="G25" s="23"/>
      <c r="H25" s="23"/>
      <c r="I25" s="23"/>
      <c r="J25" s="23"/>
      <c r="K25" s="23"/>
      <c r="L25" s="23"/>
      <c r="M25" s="23"/>
      <c r="N25" s="23"/>
    </row>
    <row r="26" spans="1:14" x14ac:dyDescent="0.2">
      <c r="A26" s="24"/>
      <c r="B26" s="23"/>
      <c r="C26" s="23"/>
      <c r="D26" s="23"/>
      <c r="E26" s="23"/>
      <c r="F26" s="23"/>
      <c r="G26" s="23"/>
      <c r="H26" s="23"/>
      <c r="I26" s="23"/>
      <c r="J26" s="23"/>
      <c r="K26" s="23"/>
      <c r="L26" s="23"/>
      <c r="M26" s="23"/>
      <c r="N26" s="23"/>
    </row>
    <row r="27" spans="1:14" x14ac:dyDescent="0.2">
      <c r="A27" s="117" t="s">
        <v>741</v>
      </c>
      <c r="B27" s="117"/>
      <c r="C27" s="117"/>
      <c r="D27" s="117"/>
      <c r="E27" s="117"/>
      <c r="F27" s="117"/>
      <c r="G27" s="117"/>
      <c r="H27" s="117"/>
      <c r="I27" s="117"/>
      <c r="J27" s="117"/>
      <c r="K27" s="117"/>
      <c r="L27" s="117"/>
      <c r="M27" s="117"/>
      <c r="N27" s="117"/>
    </row>
    <row r="28" spans="1:14" x14ac:dyDescent="0.2">
      <c r="A28" s="117"/>
      <c r="B28" s="117"/>
      <c r="C28" s="117"/>
      <c r="D28" s="117"/>
      <c r="E28" s="117"/>
      <c r="F28" s="117"/>
      <c r="G28" s="117"/>
      <c r="H28" s="117"/>
      <c r="I28" s="117"/>
      <c r="J28" s="117"/>
      <c r="K28" s="117"/>
      <c r="L28" s="117"/>
      <c r="M28" s="117"/>
      <c r="N28" s="117"/>
    </row>
    <row r="29" spans="1:14" x14ac:dyDescent="0.2">
      <c r="A29" s="117"/>
      <c r="B29" s="117"/>
      <c r="C29" s="117"/>
      <c r="D29" s="117"/>
      <c r="E29" s="117"/>
      <c r="F29" s="117"/>
      <c r="G29" s="117"/>
      <c r="H29" s="117"/>
      <c r="I29" s="117"/>
      <c r="J29" s="117"/>
      <c r="K29" s="117"/>
      <c r="L29" s="117"/>
      <c r="M29" s="117"/>
      <c r="N29" s="117"/>
    </row>
    <row r="30" spans="1:14" x14ac:dyDescent="0.2">
      <c r="A30" s="117"/>
      <c r="B30" s="117"/>
      <c r="C30" s="117"/>
      <c r="D30" s="117"/>
      <c r="E30" s="117"/>
      <c r="F30" s="117"/>
      <c r="G30" s="117"/>
      <c r="H30" s="117"/>
      <c r="I30" s="117"/>
      <c r="J30" s="117"/>
      <c r="K30" s="117"/>
      <c r="L30" s="117"/>
      <c r="M30" s="117"/>
      <c r="N30" s="117"/>
    </row>
    <row r="31" spans="1:14" x14ac:dyDescent="0.2">
      <c r="A31" s="117"/>
      <c r="B31" s="117"/>
      <c r="C31" s="117"/>
      <c r="D31" s="117"/>
      <c r="E31" s="117"/>
      <c r="F31" s="117"/>
      <c r="G31" s="117"/>
      <c r="H31" s="117"/>
      <c r="I31" s="117"/>
      <c r="J31" s="117"/>
      <c r="K31" s="117"/>
      <c r="L31" s="117"/>
      <c r="M31" s="117"/>
      <c r="N31" s="117"/>
    </row>
    <row r="32" spans="1:14" x14ac:dyDescent="0.2">
      <c r="A32" s="117"/>
      <c r="B32" s="117"/>
      <c r="C32" s="117"/>
      <c r="D32" s="117"/>
      <c r="E32" s="117"/>
      <c r="F32" s="117"/>
      <c r="G32" s="117"/>
      <c r="H32" s="117"/>
      <c r="I32" s="117"/>
      <c r="J32" s="117"/>
      <c r="K32" s="117"/>
      <c r="L32" s="117"/>
      <c r="M32" s="117"/>
      <c r="N32" s="117"/>
    </row>
    <row r="33" spans="1:14" x14ac:dyDescent="0.2">
      <c r="A33" s="117"/>
      <c r="B33" s="117"/>
      <c r="C33" s="117"/>
      <c r="D33" s="117"/>
      <c r="E33" s="117"/>
      <c r="F33" s="117"/>
      <c r="G33" s="117"/>
      <c r="H33" s="117"/>
      <c r="I33" s="117"/>
      <c r="J33" s="117"/>
      <c r="K33" s="117"/>
      <c r="L33" s="117"/>
      <c r="M33" s="117"/>
      <c r="N33" s="117"/>
    </row>
    <row r="34" spans="1:14" x14ac:dyDescent="0.2">
      <c r="A34" s="117"/>
      <c r="B34" s="117"/>
      <c r="C34" s="117"/>
      <c r="D34" s="117"/>
      <c r="E34" s="117"/>
      <c r="F34" s="117"/>
      <c r="G34" s="117"/>
      <c r="H34" s="117"/>
      <c r="I34" s="117"/>
      <c r="J34" s="117"/>
      <c r="K34" s="117"/>
      <c r="L34" s="117"/>
      <c r="M34" s="117"/>
      <c r="N34" s="117"/>
    </row>
    <row r="35" spans="1:14" x14ac:dyDescent="0.2">
      <c r="A35" s="117"/>
      <c r="B35" s="117"/>
      <c r="C35" s="117"/>
      <c r="D35" s="117"/>
      <c r="E35" s="117"/>
      <c r="F35" s="117"/>
      <c r="G35" s="117"/>
      <c r="H35" s="117"/>
      <c r="I35" s="117"/>
      <c r="J35" s="117"/>
      <c r="K35" s="117"/>
      <c r="L35" s="117"/>
      <c r="M35" s="117"/>
      <c r="N35" s="117"/>
    </row>
    <row r="36" spans="1:14" x14ac:dyDescent="0.2">
      <c r="A36" s="117"/>
      <c r="B36" s="117"/>
      <c r="C36" s="117"/>
      <c r="D36" s="117"/>
      <c r="E36" s="117"/>
      <c r="F36" s="117"/>
      <c r="G36" s="117"/>
      <c r="H36" s="117"/>
      <c r="I36" s="117"/>
      <c r="J36" s="117"/>
      <c r="K36" s="117"/>
      <c r="L36" s="117"/>
      <c r="M36" s="117"/>
      <c r="N36" s="117"/>
    </row>
    <row r="37" spans="1:14" x14ac:dyDescent="0.2">
      <c r="A37" s="117"/>
      <c r="B37" s="117"/>
      <c r="C37" s="117"/>
      <c r="D37" s="117"/>
      <c r="E37" s="117"/>
      <c r="F37" s="117"/>
      <c r="G37" s="117"/>
      <c r="H37" s="117"/>
      <c r="I37" s="117"/>
      <c r="J37" s="117"/>
      <c r="K37" s="117"/>
      <c r="L37" s="117"/>
      <c r="M37" s="117"/>
      <c r="N37" s="117"/>
    </row>
    <row r="38" spans="1:14" x14ac:dyDescent="0.2">
      <c r="A38" s="117"/>
      <c r="B38" s="117"/>
      <c r="C38" s="117"/>
      <c r="D38" s="117"/>
      <c r="E38" s="117"/>
      <c r="F38" s="117"/>
      <c r="G38" s="117"/>
      <c r="H38" s="117"/>
      <c r="I38" s="117"/>
      <c r="J38" s="117"/>
      <c r="K38" s="117"/>
      <c r="L38" s="117"/>
      <c r="M38" s="117"/>
      <c r="N38" s="117"/>
    </row>
    <row r="39" spans="1:14" x14ac:dyDescent="0.2">
      <c r="A39" s="117"/>
      <c r="B39" s="117"/>
      <c r="C39" s="117"/>
      <c r="D39" s="117"/>
      <c r="E39" s="117"/>
      <c r="F39" s="117"/>
      <c r="G39" s="117"/>
      <c r="H39" s="117"/>
      <c r="I39" s="117"/>
      <c r="J39" s="117"/>
      <c r="K39" s="117"/>
      <c r="L39" s="117"/>
      <c r="M39" s="117"/>
      <c r="N39" s="117"/>
    </row>
    <row r="40" spans="1:14" x14ac:dyDescent="0.2">
      <c r="A40" s="117"/>
      <c r="B40" s="117"/>
      <c r="C40" s="117"/>
      <c r="D40" s="117"/>
      <c r="E40" s="117"/>
      <c r="F40" s="117"/>
      <c r="G40" s="117"/>
      <c r="H40" s="117"/>
      <c r="I40" s="117"/>
      <c r="J40" s="117"/>
      <c r="K40" s="117"/>
      <c r="L40" s="117"/>
      <c r="M40" s="117"/>
      <c r="N40" s="117"/>
    </row>
    <row r="41" spans="1:14" x14ac:dyDescent="0.2">
      <c r="A41" s="117"/>
      <c r="B41" s="117"/>
      <c r="C41" s="117"/>
      <c r="D41" s="117"/>
      <c r="E41" s="117"/>
      <c r="F41" s="117"/>
      <c r="G41" s="117"/>
      <c r="H41" s="117"/>
      <c r="I41" s="117"/>
      <c r="J41" s="117"/>
      <c r="K41" s="117"/>
      <c r="L41" s="117"/>
      <c r="M41" s="117"/>
      <c r="N41" s="117"/>
    </row>
    <row r="42" spans="1:14" x14ac:dyDescent="0.2">
      <c r="A42" s="117"/>
      <c r="B42" s="117"/>
      <c r="C42" s="117"/>
      <c r="D42" s="117"/>
      <c r="E42" s="117"/>
      <c r="F42" s="117"/>
      <c r="G42" s="117"/>
      <c r="H42" s="117"/>
      <c r="I42" s="117"/>
      <c r="J42" s="117"/>
      <c r="K42" s="117"/>
      <c r="L42" s="117"/>
      <c r="M42" s="117"/>
      <c r="N42" s="117"/>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H52" sqref="H52"/>
    </sheetView>
  </sheetViews>
  <sheetFormatPr defaultRowHeight="12.75" x14ac:dyDescent="0.2"/>
  <sheetData>
    <row r="1" spans="1:10" ht="15.75" x14ac:dyDescent="0.25">
      <c r="A1" s="1"/>
      <c r="B1" s="118" t="s">
        <v>0</v>
      </c>
      <c r="C1" s="118"/>
      <c r="D1" s="118"/>
      <c r="E1" s="118"/>
      <c r="F1" s="118"/>
      <c r="G1" s="118"/>
      <c r="H1" s="118"/>
      <c r="I1" s="118"/>
      <c r="J1" s="118"/>
    </row>
    <row r="2" spans="1:10" ht="15.75" x14ac:dyDescent="0.25">
      <c r="A2" s="1"/>
      <c r="B2" s="118" t="s">
        <v>739</v>
      </c>
      <c r="C2" s="118"/>
      <c r="D2" s="118"/>
      <c r="E2" s="118"/>
      <c r="F2" s="118"/>
      <c r="G2" s="118"/>
      <c r="H2" s="118"/>
      <c r="I2" s="118"/>
      <c r="J2" s="118"/>
    </row>
    <row r="3" spans="1:10" ht="15.75" x14ac:dyDescent="0.25">
      <c r="A3" s="1"/>
      <c r="B3" s="118" t="s">
        <v>573</v>
      </c>
      <c r="C3" s="118" t="s">
        <v>73</v>
      </c>
      <c r="D3" s="118" t="s">
        <v>73</v>
      </c>
      <c r="E3" s="118" t="s">
        <v>73</v>
      </c>
      <c r="F3" s="118" t="s">
        <v>73</v>
      </c>
      <c r="G3" s="118" t="s">
        <v>73</v>
      </c>
      <c r="H3" s="118" t="s">
        <v>73</v>
      </c>
      <c r="I3" s="118" t="s">
        <v>73</v>
      </c>
      <c r="J3" s="118" t="s">
        <v>73</v>
      </c>
    </row>
    <row r="4" spans="1:10" ht="15.75" x14ac:dyDescent="0.25">
      <c r="A4" s="1"/>
      <c r="B4" s="118" t="s">
        <v>574</v>
      </c>
      <c r="C4" s="118"/>
      <c r="D4" s="118"/>
      <c r="E4" s="118"/>
      <c r="F4" s="118"/>
      <c r="G4" s="118"/>
      <c r="H4" s="118"/>
      <c r="I4" s="118"/>
      <c r="J4" s="118"/>
    </row>
    <row r="5" spans="1:10" ht="15.75" x14ac:dyDescent="0.25">
      <c r="A5" s="1"/>
      <c r="B5" s="118"/>
      <c r="C5" s="118"/>
      <c r="D5" s="118"/>
      <c r="E5" s="118"/>
      <c r="F5" s="118"/>
      <c r="G5" s="118"/>
      <c r="H5" s="118"/>
      <c r="I5" s="118"/>
      <c r="J5" s="118"/>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66</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575</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6" t="s">
        <v>69</v>
      </c>
      <c r="B34" s="3"/>
      <c r="C34" s="3"/>
      <c r="D34" s="3"/>
      <c r="E34" s="3"/>
      <c r="F34" s="3"/>
      <c r="G34" s="3"/>
      <c r="H34" s="3"/>
      <c r="I34" s="3"/>
      <c r="J34" s="7"/>
    </row>
    <row r="35" spans="1:10" x14ac:dyDescent="0.2">
      <c r="A35" s="6" t="s">
        <v>15</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16</v>
      </c>
      <c r="B38" s="8" t="s">
        <v>17</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33"/>
  <sheetViews>
    <sheetView showZeros="0" tabSelected="1" zoomScaleNormal="100" workbookViewId="0">
      <selection activeCell="C443" sqref="C443"/>
    </sheetView>
  </sheetViews>
  <sheetFormatPr defaultRowHeight="12.75" x14ac:dyDescent="0.2"/>
  <cols>
    <col min="1" max="1" width="12.28515625" customWidth="1"/>
    <col min="2" max="2" width="11.140625" customWidth="1"/>
    <col min="3" max="3" width="68.5703125" bestFit="1" customWidth="1"/>
    <col min="5" max="5" width="12.28515625" customWidth="1"/>
    <col min="6" max="6" width="16.28515625" style="49" customWidth="1"/>
    <col min="7" max="7" width="14.140625" style="12" customWidth="1"/>
  </cols>
  <sheetData>
    <row r="1" spans="1:7" ht="13.5" thickTop="1" x14ac:dyDescent="0.2">
      <c r="A1" s="119" t="s">
        <v>704</v>
      </c>
      <c r="B1" s="120"/>
      <c r="C1" s="120"/>
      <c r="D1" s="120"/>
      <c r="E1" s="120"/>
      <c r="F1" s="120"/>
      <c r="G1" s="121"/>
    </row>
    <row r="2" spans="1:7" x14ac:dyDescent="0.2">
      <c r="A2" s="122"/>
      <c r="B2" s="123"/>
      <c r="C2" s="123"/>
      <c r="D2" s="123"/>
      <c r="E2" s="123"/>
      <c r="F2" s="123"/>
      <c r="G2" s="124"/>
    </row>
    <row r="3" spans="1:7" x14ac:dyDescent="0.2">
      <c r="A3" s="122"/>
      <c r="B3" s="123"/>
      <c r="C3" s="123"/>
      <c r="D3" s="123"/>
      <c r="E3" s="123"/>
      <c r="F3" s="123"/>
      <c r="G3" s="124"/>
    </row>
    <row r="4" spans="1:7" ht="13.5" thickBot="1" x14ac:dyDescent="0.25">
      <c r="A4" s="122"/>
      <c r="B4" s="123"/>
      <c r="C4" s="123"/>
      <c r="D4" s="123"/>
      <c r="E4" s="123"/>
      <c r="F4" s="123"/>
      <c r="G4" s="124"/>
    </row>
    <row r="5" spans="1:7" s="12" customFormat="1" ht="31.5" customHeight="1" thickBot="1" x14ac:dyDescent="0.25">
      <c r="A5" s="74" t="s">
        <v>18</v>
      </c>
      <c r="B5" s="75" t="s">
        <v>19</v>
      </c>
      <c r="C5" s="48" t="s">
        <v>20</v>
      </c>
      <c r="D5" s="48" t="s">
        <v>21</v>
      </c>
      <c r="E5" s="48" t="s">
        <v>22</v>
      </c>
      <c r="F5" s="76" t="s">
        <v>72</v>
      </c>
      <c r="G5" s="77" t="s">
        <v>23</v>
      </c>
    </row>
    <row r="6" spans="1:7" ht="13.5" thickTop="1" x14ac:dyDescent="0.2">
      <c r="A6" s="78"/>
      <c r="B6" s="79"/>
      <c r="C6" s="80" t="s">
        <v>92</v>
      </c>
      <c r="D6" s="81"/>
      <c r="E6" s="82"/>
      <c r="F6" s="82"/>
      <c r="G6" s="83"/>
    </row>
    <row r="7" spans="1:7" x14ac:dyDescent="0.2">
      <c r="A7" s="50">
        <v>1</v>
      </c>
      <c r="B7" s="37">
        <v>303</v>
      </c>
      <c r="C7" s="38" t="s">
        <v>93</v>
      </c>
      <c r="D7" s="36" t="s">
        <v>75</v>
      </c>
      <c r="E7" s="51">
        <v>750</v>
      </c>
      <c r="F7" s="64"/>
      <c r="G7" s="65">
        <f t="shared" ref="G7:G13" si="0">E7*F7</f>
        <v>0</v>
      </c>
    </row>
    <row r="8" spans="1:7" x14ac:dyDescent="0.2">
      <c r="A8" s="50">
        <f>A7+1</f>
        <v>2</v>
      </c>
      <c r="B8" s="37" t="s">
        <v>94</v>
      </c>
      <c r="C8" s="38" t="s">
        <v>95</v>
      </c>
      <c r="D8" s="36" t="s">
        <v>75</v>
      </c>
      <c r="E8" s="51">
        <v>500</v>
      </c>
      <c r="F8" s="64"/>
      <c r="G8" s="65">
        <f t="shared" si="0"/>
        <v>0</v>
      </c>
    </row>
    <row r="9" spans="1:7" x14ac:dyDescent="0.2">
      <c r="A9" s="50">
        <f t="shared" ref="A9:A13" si="1">A8+1</f>
        <v>3</v>
      </c>
      <c r="B9" s="37" t="s">
        <v>96</v>
      </c>
      <c r="C9" s="38" t="s">
        <v>97</v>
      </c>
      <c r="D9" s="36" t="s">
        <v>75</v>
      </c>
      <c r="E9" s="51">
        <v>500</v>
      </c>
      <c r="F9" s="64"/>
      <c r="G9" s="65">
        <f t="shared" si="0"/>
        <v>0</v>
      </c>
    </row>
    <row r="10" spans="1:7" x14ac:dyDescent="0.2">
      <c r="A10" s="50">
        <f t="shared" si="1"/>
        <v>4</v>
      </c>
      <c r="B10" s="37" t="s">
        <v>98</v>
      </c>
      <c r="C10" s="38" t="s">
        <v>99</v>
      </c>
      <c r="D10" s="36" t="s">
        <v>75</v>
      </c>
      <c r="E10" s="51">
        <v>250</v>
      </c>
      <c r="F10" s="64"/>
      <c r="G10" s="65">
        <f t="shared" si="0"/>
        <v>0</v>
      </c>
    </row>
    <row r="11" spans="1:7" x14ac:dyDescent="0.2">
      <c r="A11" s="50">
        <f t="shared" si="1"/>
        <v>5</v>
      </c>
      <c r="B11" s="37" t="s">
        <v>634</v>
      </c>
      <c r="C11" s="38" t="s">
        <v>100</v>
      </c>
      <c r="D11" s="36" t="s">
        <v>75</v>
      </c>
      <c r="E11" s="51">
        <v>200</v>
      </c>
      <c r="F11" s="64"/>
      <c r="G11" s="65">
        <f t="shared" si="0"/>
        <v>0</v>
      </c>
    </row>
    <row r="12" spans="1:7" x14ac:dyDescent="0.2">
      <c r="A12" s="50">
        <f t="shared" si="1"/>
        <v>6</v>
      </c>
      <c r="B12" s="37" t="s">
        <v>634</v>
      </c>
      <c r="C12" s="38" t="s">
        <v>101</v>
      </c>
      <c r="D12" s="36" t="s">
        <v>75</v>
      </c>
      <c r="E12" s="51">
        <v>750</v>
      </c>
      <c r="F12" s="64"/>
      <c r="G12" s="65">
        <f t="shared" si="0"/>
        <v>0</v>
      </c>
    </row>
    <row r="13" spans="1:7" x14ac:dyDescent="0.2">
      <c r="A13" s="50">
        <f t="shared" si="1"/>
        <v>7</v>
      </c>
      <c r="B13" s="37" t="s">
        <v>102</v>
      </c>
      <c r="C13" s="38" t="s">
        <v>103</v>
      </c>
      <c r="D13" s="36" t="s">
        <v>75</v>
      </c>
      <c r="E13" s="51">
        <v>300</v>
      </c>
      <c r="F13" s="64"/>
      <c r="G13" s="65">
        <f t="shared" si="0"/>
        <v>0</v>
      </c>
    </row>
    <row r="14" spans="1:7" x14ac:dyDescent="0.2">
      <c r="A14" s="52"/>
      <c r="B14" s="37"/>
      <c r="C14" s="38"/>
      <c r="D14" s="36"/>
      <c r="E14" s="51"/>
      <c r="F14" s="66"/>
      <c r="G14" s="65"/>
    </row>
    <row r="15" spans="1:7" x14ac:dyDescent="0.2">
      <c r="A15" s="53"/>
      <c r="B15" s="40"/>
      <c r="C15" s="39" t="s">
        <v>104</v>
      </c>
      <c r="D15" s="41"/>
      <c r="E15" s="54"/>
      <c r="F15" s="67"/>
      <c r="G15" s="65"/>
    </row>
    <row r="16" spans="1:7" x14ac:dyDescent="0.2">
      <c r="A16" s="50">
        <f>A13+1</f>
        <v>8</v>
      </c>
      <c r="B16" s="37">
        <v>303</v>
      </c>
      <c r="C16" s="38" t="s">
        <v>105</v>
      </c>
      <c r="D16" s="36" t="s">
        <v>75</v>
      </c>
      <c r="E16" s="55">
        <v>50</v>
      </c>
      <c r="F16" s="64"/>
      <c r="G16" s="65">
        <f t="shared" ref="G16:G79" si="2">E16*F16</f>
        <v>0</v>
      </c>
    </row>
    <row r="17" spans="1:7" x14ac:dyDescent="0.2">
      <c r="A17" s="50">
        <f t="shared" ref="A17:A22" si="3">A16+1</f>
        <v>9</v>
      </c>
      <c r="B17" s="37" t="s">
        <v>106</v>
      </c>
      <c r="C17" s="38" t="s">
        <v>107</v>
      </c>
      <c r="D17" s="36" t="s">
        <v>75</v>
      </c>
      <c r="E17" s="55">
        <v>50</v>
      </c>
      <c r="F17" s="64"/>
      <c r="G17" s="65">
        <f t="shared" si="2"/>
        <v>0</v>
      </c>
    </row>
    <row r="18" spans="1:7" x14ac:dyDescent="0.2">
      <c r="A18" s="50">
        <f t="shared" si="3"/>
        <v>10</v>
      </c>
      <c r="B18" s="37" t="s">
        <v>108</v>
      </c>
      <c r="C18" s="38" t="s">
        <v>97</v>
      </c>
      <c r="D18" s="36" t="s">
        <v>75</v>
      </c>
      <c r="E18" s="55">
        <v>50</v>
      </c>
      <c r="F18" s="64"/>
      <c r="G18" s="65">
        <f t="shared" si="2"/>
        <v>0</v>
      </c>
    </row>
    <row r="19" spans="1:7" x14ac:dyDescent="0.2">
      <c r="A19" s="50">
        <f t="shared" si="3"/>
        <v>11</v>
      </c>
      <c r="B19" s="37" t="s">
        <v>98</v>
      </c>
      <c r="C19" s="38" t="s">
        <v>109</v>
      </c>
      <c r="D19" s="36" t="s">
        <v>75</v>
      </c>
      <c r="E19" s="55">
        <v>25</v>
      </c>
      <c r="F19" s="64"/>
      <c r="G19" s="65">
        <f t="shared" si="2"/>
        <v>0</v>
      </c>
    </row>
    <row r="20" spans="1:7" x14ac:dyDescent="0.2">
      <c r="A20" s="50">
        <f t="shared" si="3"/>
        <v>12</v>
      </c>
      <c r="B20" s="37" t="s">
        <v>634</v>
      </c>
      <c r="C20" s="38" t="s">
        <v>100</v>
      </c>
      <c r="D20" s="36" t="s">
        <v>75</v>
      </c>
      <c r="E20" s="55">
        <v>50</v>
      </c>
      <c r="F20" s="64"/>
      <c r="G20" s="65">
        <f t="shared" si="2"/>
        <v>0</v>
      </c>
    </row>
    <row r="21" spans="1:7" x14ac:dyDescent="0.2">
      <c r="A21" s="50">
        <f t="shared" si="3"/>
        <v>13</v>
      </c>
      <c r="B21" s="37" t="s">
        <v>634</v>
      </c>
      <c r="C21" s="38" t="s">
        <v>101</v>
      </c>
      <c r="D21" s="36" t="s">
        <v>75</v>
      </c>
      <c r="E21" s="55">
        <v>100</v>
      </c>
      <c r="F21" s="64"/>
      <c r="G21" s="65">
        <f t="shared" si="2"/>
        <v>0</v>
      </c>
    </row>
    <row r="22" spans="1:7" x14ac:dyDescent="0.2">
      <c r="A22" s="50">
        <f t="shared" si="3"/>
        <v>14</v>
      </c>
      <c r="B22" s="37" t="s">
        <v>102</v>
      </c>
      <c r="C22" s="38" t="s">
        <v>103</v>
      </c>
      <c r="D22" s="36" t="s">
        <v>75</v>
      </c>
      <c r="E22" s="55">
        <v>50</v>
      </c>
      <c r="F22" s="64"/>
      <c r="G22" s="65">
        <f t="shared" si="2"/>
        <v>0</v>
      </c>
    </row>
    <row r="23" spans="1:7" x14ac:dyDescent="0.2">
      <c r="A23" s="50"/>
      <c r="B23" s="37"/>
      <c r="C23" s="38"/>
      <c r="D23" s="36"/>
      <c r="E23" s="51"/>
      <c r="F23" s="66"/>
      <c r="G23" s="65"/>
    </row>
    <row r="24" spans="1:7" x14ac:dyDescent="0.2">
      <c r="A24" s="50"/>
      <c r="B24" s="37"/>
      <c r="C24" s="39" t="s">
        <v>110</v>
      </c>
      <c r="D24" s="36"/>
      <c r="E24" s="51"/>
      <c r="F24" s="66"/>
      <c r="G24" s="65"/>
    </row>
    <row r="25" spans="1:7" x14ac:dyDescent="0.2">
      <c r="A25" s="50">
        <f>A22+1</f>
        <v>15</v>
      </c>
      <c r="B25" s="37" t="s">
        <v>111</v>
      </c>
      <c r="C25" s="38" t="s">
        <v>112</v>
      </c>
      <c r="D25" s="36" t="s">
        <v>76</v>
      </c>
      <c r="E25" s="55">
        <v>750</v>
      </c>
      <c r="F25" s="64"/>
      <c r="G25" s="65">
        <f t="shared" si="2"/>
        <v>0</v>
      </c>
    </row>
    <row r="26" spans="1:7" x14ac:dyDescent="0.2">
      <c r="A26" s="50">
        <f t="shared" ref="A26:A31" si="4">A25+1</f>
        <v>16</v>
      </c>
      <c r="B26" s="37" t="s">
        <v>111</v>
      </c>
      <c r="C26" s="38" t="s">
        <v>113</v>
      </c>
      <c r="D26" s="36" t="s">
        <v>76</v>
      </c>
      <c r="E26" s="55">
        <v>750</v>
      </c>
      <c r="F26" s="64"/>
      <c r="G26" s="65">
        <f t="shared" si="2"/>
        <v>0</v>
      </c>
    </row>
    <row r="27" spans="1:7" x14ac:dyDescent="0.2">
      <c r="A27" s="50">
        <f t="shared" si="4"/>
        <v>17</v>
      </c>
      <c r="B27" s="37" t="s">
        <v>111</v>
      </c>
      <c r="C27" s="38" t="s">
        <v>114</v>
      </c>
      <c r="D27" s="36" t="s">
        <v>76</v>
      </c>
      <c r="E27" s="55">
        <v>750</v>
      </c>
      <c r="F27" s="64"/>
      <c r="G27" s="65">
        <f t="shared" si="2"/>
        <v>0</v>
      </c>
    </row>
    <row r="28" spans="1:7" x14ac:dyDescent="0.2">
      <c r="A28" s="50">
        <f t="shared" si="4"/>
        <v>18</v>
      </c>
      <c r="B28" s="37" t="s">
        <v>111</v>
      </c>
      <c r="C28" s="38" t="s">
        <v>115</v>
      </c>
      <c r="D28" s="36" t="s">
        <v>76</v>
      </c>
      <c r="E28" s="55">
        <v>750</v>
      </c>
      <c r="F28" s="64"/>
      <c r="G28" s="65">
        <f t="shared" si="2"/>
        <v>0</v>
      </c>
    </row>
    <row r="29" spans="1:7" x14ac:dyDescent="0.2">
      <c r="A29" s="50">
        <f t="shared" si="4"/>
        <v>19</v>
      </c>
      <c r="B29" s="37" t="s">
        <v>111</v>
      </c>
      <c r="C29" s="38" t="s">
        <v>116</v>
      </c>
      <c r="D29" s="36" t="s">
        <v>76</v>
      </c>
      <c r="E29" s="55">
        <v>3000</v>
      </c>
      <c r="F29" s="64"/>
      <c r="G29" s="65">
        <f t="shared" si="2"/>
        <v>0</v>
      </c>
    </row>
    <row r="30" spans="1:7" x14ac:dyDescent="0.2">
      <c r="A30" s="50">
        <f t="shared" si="4"/>
        <v>20</v>
      </c>
      <c r="B30" s="37" t="s">
        <v>88</v>
      </c>
      <c r="C30" s="38" t="s">
        <v>117</v>
      </c>
      <c r="D30" s="36" t="s">
        <v>89</v>
      </c>
      <c r="E30" s="38">
        <v>100</v>
      </c>
      <c r="F30" s="64"/>
      <c r="G30" s="65">
        <f t="shared" si="2"/>
        <v>0</v>
      </c>
    </row>
    <row r="31" spans="1:7" x14ac:dyDescent="0.2">
      <c r="A31" s="50">
        <f t="shared" si="4"/>
        <v>21</v>
      </c>
      <c r="B31" s="37" t="s">
        <v>86</v>
      </c>
      <c r="C31" s="38" t="s">
        <v>601</v>
      </c>
      <c r="D31" s="36" t="s">
        <v>236</v>
      </c>
      <c r="E31" s="38">
        <v>1000</v>
      </c>
      <c r="F31" s="64"/>
      <c r="G31" s="65">
        <f t="shared" si="2"/>
        <v>0</v>
      </c>
    </row>
    <row r="32" spans="1:7" x14ac:dyDescent="0.2">
      <c r="A32" s="50"/>
      <c r="B32" s="37"/>
      <c r="C32" s="38"/>
      <c r="D32" s="36"/>
      <c r="E32" s="55"/>
      <c r="F32" s="68"/>
      <c r="G32" s="65"/>
    </row>
    <row r="33" spans="1:7" x14ac:dyDescent="0.2">
      <c r="A33" s="50"/>
      <c r="B33" s="40"/>
      <c r="C33" s="39" t="s">
        <v>118</v>
      </c>
      <c r="D33" s="41"/>
      <c r="E33" s="55"/>
      <c r="F33" s="66"/>
      <c r="G33" s="65"/>
    </row>
    <row r="34" spans="1:7" x14ac:dyDescent="0.2">
      <c r="A34" s="50">
        <f>A31+1</f>
        <v>22</v>
      </c>
      <c r="B34" s="37" t="s">
        <v>580</v>
      </c>
      <c r="C34" s="38" t="s">
        <v>581</v>
      </c>
      <c r="D34" s="36" t="s">
        <v>76</v>
      </c>
      <c r="E34" s="55">
        <v>1000</v>
      </c>
      <c r="F34" s="69"/>
      <c r="G34" s="65">
        <f>E34*F34</f>
        <v>0</v>
      </c>
    </row>
    <row r="35" spans="1:7" x14ac:dyDescent="0.2">
      <c r="A35" s="50">
        <f>A34+1</f>
        <v>23</v>
      </c>
      <c r="B35" s="51" t="s">
        <v>119</v>
      </c>
      <c r="C35" s="51" t="s">
        <v>120</v>
      </c>
      <c r="D35" s="56" t="s">
        <v>75</v>
      </c>
      <c r="E35" s="55">
        <v>75</v>
      </c>
      <c r="F35" s="62"/>
      <c r="G35" s="65">
        <f t="shared" si="2"/>
        <v>0</v>
      </c>
    </row>
    <row r="36" spans="1:7" x14ac:dyDescent="0.2">
      <c r="A36" s="50">
        <f>A35+1</f>
        <v>24</v>
      </c>
      <c r="B36" s="37" t="s">
        <v>74</v>
      </c>
      <c r="C36" s="38" t="s">
        <v>121</v>
      </c>
      <c r="D36" s="36" t="s">
        <v>75</v>
      </c>
      <c r="E36" s="55">
        <v>3000</v>
      </c>
      <c r="F36" s="64"/>
      <c r="G36" s="65">
        <f t="shared" si="2"/>
        <v>0</v>
      </c>
    </row>
    <row r="37" spans="1:7" x14ac:dyDescent="0.2">
      <c r="A37" s="50">
        <f t="shared" ref="A37:A100" si="5">A36+1</f>
        <v>25</v>
      </c>
      <c r="B37" s="37" t="s">
        <v>122</v>
      </c>
      <c r="C37" s="38" t="s">
        <v>123</v>
      </c>
      <c r="D37" s="36" t="s">
        <v>75</v>
      </c>
      <c r="E37" s="55">
        <v>250</v>
      </c>
      <c r="F37" s="64"/>
      <c r="G37" s="65">
        <f t="shared" si="2"/>
        <v>0</v>
      </c>
    </row>
    <row r="38" spans="1:7" x14ac:dyDescent="0.2">
      <c r="A38" s="50">
        <f t="shared" si="5"/>
        <v>26</v>
      </c>
      <c r="B38" s="37" t="s">
        <v>635</v>
      </c>
      <c r="C38" s="38" t="s">
        <v>636</v>
      </c>
      <c r="D38" s="36" t="s">
        <v>89</v>
      </c>
      <c r="E38" s="55">
        <v>20</v>
      </c>
      <c r="F38" s="64"/>
      <c r="G38" s="65">
        <f t="shared" si="2"/>
        <v>0</v>
      </c>
    </row>
    <row r="39" spans="1:7" x14ac:dyDescent="0.2">
      <c r="A39" s="50">
        <f t="shared" si="5"/>
        <v>27</v>
      </c>
      <c r="B39" s="37" t="s">
        <v>124</v>
      </c>
      <c r="C39" s="38" t="s">
        <v>125</v>
      </c>
      <c r="D39" s="36" t="s">
        <v>89</v>
      </c>
      <c r="E39" s="55">
        <v>200</v>
      </c>
      <c r="F39" s="64"/>
      <c r="G39" s="65">
        <f t="shared" si="2"/>
        <v>0</v>
      </c>
    </row>
    <row r="40" spans="1:7" x14ac:dyDescent="0.2">
      <c r="A40" s="50">
        <f t="shared" si="5"/>
        <v>28</v>
      </c>
      <c r="B40" s="37">
        <v>228</v>
      </c>
      <c r="C40" s="38" t="s">
        <v>126</v>
      </c>
      <c r="D40" s="36" t="s">
        <v>76</v>
      </c>
      <c r="E40" s="55">
        <v>50</v>
      </c>
      <c r="F40" s="64"/>
      <c r="G40" s="65">
        <f t="shared" si="2"/>
        <v>0</v>
      </c>
    </row>
    <row r="41" spans="1:7" x14ac:dyDescent="0.2">
      <c r="A41" s="50">
        <f t="shared" si="5"/>
        <v>29</v>
      </c>
      <c r="B41" s="37">
        <v>229</v>
      </c>
      <c r="C41" s="38" t="s">
        <v>127</v>
      </c>
      <c r="D41" s="36" t="s">
        <v>89</v>
      </c>
      <c r="E41" s="55">
        <v>50</v>
      </c>
      <c r="F41" s="64"/>
      <c r="G41" s="65">
        <f t="shared" si="2"/>
        <v>0</v>
      </c>
    </row>
    <row r="42" spans="1:7" x14ac:dyDescent="0.2">
      <c r="A42" s="50">
        <f t="shared" si="5"/>
        <v>30</v>
      </c>
      <c r="B42" s="37" t="s">
        <v>87</v>
      </c>
      <c r="C42" s="38" t="s">
        <v>128</v>
      </c>
      <c r="D42" s="36" t="s">
        <v>76</v>
      </c>
      <c r="E42" s="55">
        <v>5000</v>
      </c>
      <c r="F42" s="64"/>
      <c r="G42" s="65">
        <f t="shared" si="2"/>
        <v>0</v>
      </c>
    </row>
    <row r="43" spans="1:7" x14ac:dyDescent="0.2">
      <c r="A43" s="50">
        <f t="shared" si="5"/>
        <v>31</v>
      </c>
      <c r="B43" s="37" t="s">
        <v>129</v>
      </c>
      <c r="C43" s="38" t="s">
        <v>130</v>
      </c>
      <c r="D43" s="36" t="s">
        <v>76</v>
      </c>
      <c r="E43" s="55">
        <v>1000</v>
      </c>
      <c r="F43" s="64"/>
      <c r="G43" s="65">
        <f t="shared" si="2"/>
        <v>0</v>
      </c>
    </row>
    <row r="44" spans="1:7" x14ac:dyDescent="0.2">
      <c r="A44" s="50">
        <f t="shared" si="5"/>
        <v>32</v>
      </c>
      <c r="B44" s="37">
        <v>230</v>
      </c>
      <c r="C44" s="38" t="s">
        <v>131</v>
      </c>
      <c r="D44" s="36" t="s">
        <v>76</v>
      </c>
      <c r="E44" s="55">
        <v>100</v>
      </c>
      <c r="F44" s="64"/>
      <c r="G44" s="65">
        <f t="shared" si="2"/>
        <v>0</v>
      </c>
    </row>
    <row r="45" spans="1:7" x14ac:dyDescent="0.2">
      <c r="A45" s="50">
        <f t="shared" si="5"/>
        <v>33</v>
      </c>
      <c r="B45" s="37" t="s">
        <v>132</v>
      </c>
      <c r="C45" s="38" t="s">
        <v>133</v>
      </c>
      <c r="D45" s="36" t="s">
        <v>76</v>
      </c>
      <c r="E45" s="55">
        <v>20</v>
      </c>
      <c r="F45" s="64"/>
      <c r="G45" s="65">
        <f t="shared" si="2"/>
        <v>0</v>
      </c>
    </row>
    <row r="46" spans="1:7" x14ac:dyDescent="0.2">
      <c r="A46" s="50">
        <f t="shared" si="5"/>
        <v>34</v>
      </c>
      <c r="B46" s="37" t="s">
        <v>86</v>
      </c>
      <c r="C46" s="38" t="s">
        <v>134</v>
      </c>
      <c r="D46" s="36" t="s">
        <v>617</v>
      </c>
      <c r="E46" s="55">
        <v>1</v>
      </c>
      <c r="F46" s="64">
        <v>40000</v>
      </c>
      <c r="G46" s="65">
        <f>E46*F46</f>
        <v>40000</v>
      </c>
    </row>
    <row r="47" spans="1:7" x14ac:dyDescent="0.2">
      <c r="A47" s="50">
        <f t="shared" si="5"/>
        <v>35</v>
      </c>
      <c r="B47" s="37" t="s">
        <v>135</v>
      </c>
      <c r="C47" s="38" t="s">
        <v>136</v>
      </c>
      <c r="D47" s="36" t="s">
        <v>75</v>
      </c>
      <c r="E47" s="55">
        <v>40</v>
      </c>
      <c r="F47" s="64"/>
      <c r="G47" s="65">
        <f t="shared" si="2"/>
        <v>0</v>
      </c>
    </row>
    <row r="48" spans="1:7" x14ac:dyDescent="0.2">
      <c r="A48" s="50">
        <f t="shared" si="5"/>
        <v>36</v>
      </c>
      <c r="B48" s="37">
        <v>325</v>
      </c>
      <c r="C48" s="38" t="s">
        <v>77</v>
      </c>
      <c r="D48" s="36" t="s">
        <v>76</v>
      </c>
      <c r="E48" s="55">
        <v>4000</v>
      </c>
      <c r="F48" s="64"/>
      <c r="G48" s="65">
        <f t="shared" si="2"/>
        <v>0</v>
      </c>
    </row>
    <row r="49" spans="1:7" x14ac:dyDescent="0.2">
      <c r="A49" s="50">
        <f t="shared" si="5"/>
        <v>37</v>
      </c>
      <c r="B49" s="37" t="s">
        <v>137</v>
      </c>
      <c r="C49" s="38" t="s">
        <v>138</v>
      </c>
      <c r="D49" s="36" t="s">
        <v>76</v>
      </c>
      <c r="E49" s="55">
        <v>500</v>
      </c>
      <c r="F49" s="64"/>
      <c r="G49" s="65">
        <f t="shared" si="2"/>
        <v>0</v>
      </c>
    </row>
    <row r="50" spans="1:7" x14ac:dyDescent="0.2">
      <c r="A50" s="50">
        <f t="shared" si="5"/>
        <v>38</v>
      </c>
      <c r="B50" s="37" t="s">
        <v>86</v>
      </c>
      <c r="C50" s="38" t="s">
        <v>139</v>
      </c>
      <c r="D50" s="36" t="s">
        <v>89</v>
      </c>
      <c r="E50" s="55">
        <v>500</v>
      </c>
      <c r="F50" s="64"/>
      <c r="G50" s="65">
        <f t="shared" si="2"/>
        <v>0</v>
      </c>
    </row>
    <row r="51" spans="1:7" x14ac:dyDescent="0.2">
      <c r="A51" s="50">
        <f t="shared" si="5"/>
        <v>39</v>
      </c>
      <c r="B51" s="37">
        <v>414</v>
      </c>
      <c r="C51" s="38" t="s">
        <v>140</v>
      </c>
      <c r="D51" s="36" t="s">
        <v>78</v>
      </c>
      <c r="E51" s="55">
        <v>4000</v>
      </c>
      <c r="F51" s="64"/>
      <c r="G51" s="65">
        <f t="shared" si="2"/>
        <v>0</v>
      </c>
    </row>
    <row r="52" spans="1:7" x14ac:dyDescent="0.2">
      <c r="A52" s="50">
        <f t="shared" si="5"/>
        <v>40</v>
      </c>
      <c r="B52" s="37" t="s">
        <v>86</v>
      </c>
      <c r="C52" s="38" t="s">
        <v>613</v>
      </c>
      <c r="D52" s="36" t="s">
        <v>76</v>
      </c>
      <c r="E52" s="55">
        <v>2000</v>
      </c>
      <c r="F52" s="64"/>
      <c r="G52" s="65">
        <f t="shared" si="2"/>
        <v>0</v>
      </c>
    </row>
    <row r="53" spans="1:7" x14ac:dyDescent="0.2">
      <c r="A53" s="50">
        <f t="shared" si="5"/>
        <v>41</v>
      </c>
      <c r="B53" s="37" t="s">
        <v>141</v>
      </c>
      <c r="C53" s="38" t="s">
        <v>142</v>
      </c>
      <c r="D53" s="36" t="s">
        <v>76</v>
      </c>
      <c r="E53" s="55">
        <v>100</v>
      </c>
      <c r="F53" s="64"/>
      <c r="G53" s="65">
        <f t="shared" si="2"/>
        <v>0</v>
      </c>
    </row>
    <row r="54" spans="1:7" x14ac:dyDescent="0.2">
      <c r="A54" s="50">
        <f t="shared" si="5"/>
        <v>42</v>
      </c>
      <c r="B54" s="37" t="s">
        <v>141</v>
      </c>
      <c r="C54" s="38" t="s">
        <v>143</v>
      </c>
      <c r="D54" s="36" t="s">
        <v>76</v>
      </c>
      <c r="E54" s="55">
        <v>1000</v>
      </c>
      <c r="F54" s="64"/>
      <c r="G54" s="65">
        <f t="shared" si="2"/>
        <v>0</v>
      </c>
    </row>
    <row r="55" spans="1:7" x14ac:dyDescent="0.2">
      <c r="A55" s="50">
        <f t="shared" si="5"/>
        <v>43</v>
      </c>
      <c r="B55" s="37" t="s">
        <v>86</v>
      </c>
      <c r="C55" s="38" t="s">
        <v>144</v>
      </c>
      <c r="D55" s="36" t="s">
        <v>76</v>
      </c>
      <c r="E55" s="55">
        <v>500</v>
      </c>
      <c r="F55" s="64"/>
      <c r="G55" s="65">
        <f t="shared" si="2"/>
        <v>0</v>
      </c>
    </row>
    <row r="56" spans="1:7" x14ac:dyDescent="0.2">
      <c r="A56" s="50">
        <f t="shared" si="5"/>
        <v>44</v>
      </c>
      <c r="B56" s="37">
        <v>414</v>
      </c>
      <c r="C56" s="38" t="s">
        <v>145</v>
      </c>
      <c r="D56" s="36" t="s">
        <v>89</v>
      </c>
      <c r="E56" s="55">
        <v>500</v>
      </c>
      <c r="F56" s="64"/>
      <c r="G56" s="65">
        <f t="shared" si="2"/>
        <v>0</v>
      </c>
    </row>
    <row r="57" spans="1:7" x14ac:dyDescent="0.2">
      <c r="A57" s="50">
        <f t="shared" si="5"/>
        <v>45</v>
      </c>
      <c r="B57" s="37" t="s">
        <v>146</v>
      </c>
      <c r="C57" s="38" t="s">
        <v>147</v>
      </c>
      <c r="D57" s="36" t="s">
        <v>89</v>
      </c>
      <c r="E57" s="55">
        <v>5000</v>
      </c>
      <c r="F57" s="64"/>
      <c r="G57" s="65">
        <f t="shared" si="2"/>
        <v>0</v>
      </c>
    </row>
    <row r="58" spans="1:7" x14ac:dyDescent="0.2">
      <c r="A58" s="50">
        <f t="shared" si="5"/>
        <v>46</v>
      </c>
      <c r="B58" s="37" t="s">
        <v>148</v>
      </c>
      <c r="C58" s="38" t="s">
        <v>149</v>
      </c>
      <c r="D58" s="36" t="s">
        <v>75</v>
      </c>
      <c r="E58" s="55">
        <v>10</v>
      </c>
      <c r="F58" s="64"/>
      <c r="G58" s="65">
        <f t="shared" si="2"/>
        <v>0</v>
      </c>
    </row>
    <row r="59" spans="1:7" x14ac:dyDescent="0.2">
      <c r="A59" s="50">
        <f t="shared" si="5"/>
        <v>47</v>
      </c>
      <c r="B59" s="37" t="s">
        <v>150</v>
      </c>
      <c r="C59" s="38" t="s">
        <v>151</v>
      </c>
      <c r="D59" s="36" t="s">
        <v>152</v>
      </c>
      <c r="E59" s="55">
        <v>1000</v>
      </c>
      <c r="F59" s="64"/>
      <c r="G59" s="65">
        <f t="shared" si="2"/>
        <v>0</v>
      </c>
    </row>
    <row r="60" spans="1:7" x14ac:dyDescent="0.2">
      <c r="A60" s="50">
        <f t="shared" si="5"/>
        <v>48</v>
      </c>
      <c r="B60" s="37" t="s">
        <v>150</v>
      </c>
      <c r="C60" s="38" t="s">
        <v>153</v>
      </c>
      <c r="D60" s="36" t="s">
        <v>76</v>
      </c>
      <c r="E60" s="55">
        <v>10</v>
      </c>
      <c r="F60" s="66"/>
      <c r="G60" s="65">
        <f t="shared" si="2"/>
        <v>0</v>
      </c>
    </row>
    <row r="61" spans="1:7" x14ac:dyDescent="0.2">
      <c r="A61" s="50">
        <f t="shared" si="5"/>
        <v>49</v>
      </c>
      <c r="B61" s="37" t="s">
        <v>150</v>
      </c>
      <c r="C61" s="38" t="s">
        <v>154</v>
      </c>
      <c r="D61" s="36" t="s">
        <v>76</v>
      </c>
      <c r="E61" s="55">
        <v>10</v>
      </c>
      <c r="F61" s="66"/>
      <c r="G61" s="65">
        <f t="shared" si="2"/>
        <v>0</v>
      </c>
    </row>
    <row r="62" spans="1:7" x14ac:dyDescent="0.2">
      <c r="A62" s="50">
        <f t="shared" si="5"/>
        <v>50</v>
      </c>
      <c r="B62" s="37" t="s">
        <v>150</v>
      </c>
      <c r="C62" s="38" t="s">
        <v>155</v>
      </c>
      <c r="D62" s="36" t="s">
        <v>76</v>
      </c>
      <c r="E62" s="55">
        <v>10</v>
      </c>
      <c r="F62" s="66"/>
      <c r="G62" s="65">
        <f t="shared" si="2"/>
        <v>0</v>
      </c>
    </row>
    <row r="63" spans="1:7" x14ac:dyDescent="0.2">
      <c r="A63" s="50">
        <f t="shared" si="5"/>
        <v>51</v>
      </c>
      <c r="B63" s="37" t="s">
        <v>150</v>
      </c>
      <c r="C63" s="38" t="s">
        <v>156</v>
      </c>
      <c r="D63" s="36" t="s">
        <v>76</v>
      </c>
      <c r="E63" s="55">
        <v>50</v>
      </c>
      <c r="F63" s="66"/>
      <c r="G63" s="65">
        <f t="shared" si="2"/>
        <v>0</v>
      </c>
    </row>
    <row r="64" spans="1:7" x14ac:dyDescent="0.2">
      <c r="A64" s="50">
        <f t="shared" si="5"/>
        <v>52</v>
      </c>
      <c r="B64" s="37" t="s">
        <v>157</v>
      </c>
      <c r="C64" s="38" t="s">
        <v>158</v>
      </c>
      <c r="D64" s="36" t="s">
        <v>75</v>
      </c>
      <c r="E64" s="55">
        <v>100</v>
      </c>
      <c r="F64" s="64"/>
      <c r="G64" s="65">
        <f t="shared" si="2"/>
        <v>0</v>
      </c>
    </row>
    <row r="65" spans="1:7" x14ac:dyDescent="0.2">
      <c r="A65" s="50">
        <f t="shared" si="5"/>
        <v>53</v>
      </c>
      <c r="B65" s="37" t="s">
        <v>159</v>
      </c>
      <c r="C65" s="38" t="s">
        <v>160</v>
      </c>
      <c r="D65" s="36" t="s">
        <v>75</v>
      </c>
      <c r="E65" s="55">
        <v>50</v>
      </c>
      <c r="F65" s="64"/>
      <c r="G65" s="65">
        <f t="shared" si="2"/>
        <v>0</v>
      </c>
    </row>
    <row r="66" spans="1:7" x14ac:dyDescent="0.2">
      <c r="A66" s="50">
        <f t="shared" si="5"/>
        <v>54</v>
      </c>
      <c r="B66" s="37" t="s">
        <v>161</v>
      </c>
      <c r="C66" s="38" t="s">
        <v>162</v>
      </c>
      <c r="D66" s="36" t="s">
        <v>76</v>
      </c>
      <c r="E66" s="55">
        <v>50</v>
      </c>
      <c r="F66" s="64"/>
      <c r="G66" s="65">
        <f t="shared" si="2"/>
        <v>0</v>
      </c>
    </row>
    <row r="67" spans="1:7" x14ac:dyDescent="0.2">
      <c r="A67" s="50">
        <f t="shared" si="5"/>
        <v>55</v>
      </c>
      <c r="B67" s="37" t="s">
        <v>161</v>
      </c>
      <c r="C67" s="38" t="s">
        <v>163</v>
      </c>
      <c r="D67" s="36" t="s">
        <v>76</v>
      </c>
      <c r="E67" s="55">
        <v>50</v>
      </c>
      <c r="F67" s="64"/>
      <c r="G67" s="65">
        <f t="shared" si="2"/>
        <v>0</v>
      </c>
    </row>
    <row r="68" spans="1:7" x14ac:dyDescent="0.2">
      <c r="A68" s="50">
        <f t="shared" si="5"/>
        <v>56</v>
      </c>
      <c r="B68" s="37" t="s">
        <v>164</v>
      </c>
      <c r="C68" s="38" t="s">
        <v>165</v>
      </c>
      <c r="D68" s="36" t="s">
        <v>166</v>
      </c>
      <c r="E68" s="55">
        <v>7500</v>
      </c>
      <c r="F68" s="64"/>
      <c r="G68" s="65">
        <f t="shared" si="2"/>
        <v>0</v>
      </c>
    </row>
    <row r="69" spans="1:7" x14ac:dyDescent="0.2">
      <c r="A69" s="50">
        <f t="shared" si="5"/>
        <v>57</v>
      </c>
      <c r="B69" s="37" t="s">
        <v>637</v>
      </c>
      <c r="C69" s="38" t="s">
        <v>167</v>
      </c>
      <c r="D69" s="36" t="s">
        <v>630</v>
      </c>
      <c r="E69" s="55">
        <v>50</v>
      </c>
      <c r="F69" s="64"/>
      <c r="G69" s="65">
        <f t="shared" si="2"/>
        <v>0</v>
      </c>
    </row>
    <row r="70" spans="1:7" x14ac:dyDescent="0.2">
      <c r="A70" s="50">
        <f t="shared" si="5"/>
        <v>58</v>
      </c>
      <c r="B70" s="37" t="s">
        <v>638</v>
      </c>
      <c r="C70" s="38" t="s">
        <v>168</v>
      </c>
      <c r="D70" s="36" t="s">
        <v>630</v>
      </c>
      <c r="E70" s="55">
        <v>25</v>
      </c>
      <c r="F70" s="64"/>
      <c r="G70" s="65">
        <f t="shared" si="2"/>
        <v>0</v>
      </c>
    </row>
    <row r="71" spans="1:7" x14ac:dyDescent="0.2">
      <c r="A71" s="50">
        <f t="shared" si="5"/>
        <v>59</v>
      </c>
      <c r="B71" s="37" t="s">
        <v>639</v>
      </c>
      <c r="C71" s="38" t="s">
        <v>169</v>
      </c>
      <c r="D71" s="36" t="s">
        <v>76</v>
      </c>
      <c r="E71" s="55">
        <v>200</v>
      </c>
      <c r="F71" s="64"/>
      <c r="G71" s="65">
        <f t="shared" si="2"/>
        <v>0</v>
      </c>
    </row>
    <row r="72" spans="1:7" x14ac:dyDescent="0.2">
      <c r="A72" s="50">
        <f t="shared" si="5"/>
        <v>60</v>
      </c>
      <c r="B72" s="37" t="s">
        <v>88</v>
      </c>
      <c r="C72" s="38" t="s">
        <v>170</v>
      </c>
      <c r="D72" s="36" t="s">
        <v>89</v>
      </c>
      <c r="E72" s="55">
        <v>150</v>
      </c>
      <c r="F72" s="64"/>
      <c r="G72" s="65">
        <f t="shared" si="2"/>
        <v>0</v>
      </c>
    </row>
    <row r="73" spans="1:7" x14ac:dyDescent="0.2">
      <c r="A73" s="50">
        <f t="shared" si="5"/>
        <v>61</v>
      </c>
      <c r="B73" s="37" t="s">
        <v>88</v>
      </c>
      <c r="C73" s="38" t="s">
        <v>171</v>
      </c>
      <c r="D73" s="36" t="s">
        <v>89</v>
      </c>
      <c r="E73" s="55">
        <v>3000</v>
      </c>
      <c r="F73" s="64"/>
      <c r="G73" s="65">
        <f t="shared" si="2"/>
        <v>0</v>
      </c>
    </row>
    <row r="74" spans="1:7" x14ac:dyDescent="0.2">
      <c r="A74" s="50">
        <f t="shared" si="5"/>
        <v>62</v>
      </c>
      <c r="B74" s="37" t="s">
        <v>88</v>
      </c>
      <c r="C74" s="38" t="s">
        <v>172</v>
      </c>
      <c r="D74" s="36" t="s">
        <v>89</v>
      </c>
      <c r="E74" s="55">
        <v>500</v>
      </c>
      <c r="F74" s="64"/>
      <c r="G74" s="65">
        <f t="shared" si="2"/>
        <v>0</v>
      </c>
    </row>
    <row r="75" spans="1:7" x14ac:dyDescent="0.2">
      <c r="A75" s="50">
        <f t="shared" si="5"/>
        <v>63</v>
      </c>
      <c r="B75" s="37" t="s">
        <v>90</v>
      </c>
      <c r="C75" s="38" t="s">
        <v>173</v>
      </c>
      <c r="D75" s="36" t="s">
        <v>89</v>
      </c>
      <c r="E75" s="55">
        <v>2500</v>
      </c>
      <c r="F75" s="64"/>
      <c r="G75" s="65">
        <f t="shared" si="2"/>
        <v>0</v>
      </c>
    </row>
    <row r="76" spans="1:7" x14ac:dyDescent="0.2">
      <c r="A76" s="50">
        <f t="shared" si="5"/>
        <v>64</v>
      </c>
      <c r="B76" s="37" t="s">
        <v>174</v>
      </c>
      <c r="C76" s="38" t="s">
        <v>175</v>
      </c>
      <c r="D76" s="36" t="s">
        <v>89</v>
      </c>
      <c r="E76" s="55">
        <v>50</v>
      </c>
      <c r="F76" s="64"/>
      <c r="G76" s="65">
        <f t="shared" si="2"/>
        <v>0</v>
      </c>
    </row>
    <row r="77" spans="1:7" x14ac:dyDescent="0.2">
      <c r="A77" s="50">
        <f t="shared" si="5"/>
        <v>65</v>
      </c>
      <c r="B77" s="37" t="s">
        <v>176</v>
      </c>
      <c r="C77" s="38" t="s">
        <v>177</v>
      </c>
      <c r="D77" s="36" t="s">
        <v>75</v>
      </c>
      <c r="E77" s="55">
        <v>300</v>
      </c>
      <c r="F77" s="64"/>
      <c r="G77" s="65">
        <f t="shared" si="2"/>
        <v>0</v>
      </c>
    </row>
    <row r="78" spans="1:7" x14ac:dyDescent="0.2">
      <c r="A78" s="50">
        <f t="shared" si="5"/>
        <v>66</v>
      </c>
      <c r="B78" s="37" t="s">
        <v>178</v>
      </c>
      <c r="C78" s="38" t="s">
        <v>179</v>
      </c>
      <c r="D78" s="36" t="s">
        <v>75</v>
      </c>
      <c r="E78" s="55">
        <v>25</v>
      </c>
      <c r="F78" s="64"/>
      <c r="G78" s="65">
        <f t="shared" si="2"/>
        <v>0</v>
      </c>
    </row>
    <row r="79" spans="1:7" x14ac:dyDescent="0.2">
      <c r="A79" s="50">
        <f t="shared" si="5"/>
        <v>67</v>
      </c>
      <c r="B79" s="37" t="s">
        <v>178</v>
      </c>
      <c r="C79" s="38" t="s">
        <v>180</v>
      </c>
      <c r="D79" s="36" t="s">
        <v>75</v>
      </c>
      <c r="E79" s="55">
        <v>25</v>
      </c>
      <c r="F79" s="64"/>
      <c r="G79" s="65">
        <f t="shared" si="2"/>
        <v>0</v>
      </c>
    </row>
    <row r="80" spans="1:7" x14ac:dyDescent="0.2">
      <c r="A80" s="50">
        <f t="shared" si="5"/>
        <v>68</v>
      </c>
      <c r="B80" s="37" t="s">
        <v>640</v>
      </c>
      <c r="C80" s="38" t="s">
        <v>674</v>
      </c>
      <c r="D80" s="36" t="s">
        <v>78</v>
      </c>
      <c r="E80" s="55">
        <v>100</v>
      </c>
      <c r="F80" s="64"/>
      <c r="G80" s="65">
        <f t="shared" ref="G80:G143" si="6">E80*F80</f>
        <v>0</v>
      </c>
    </row>
    <row r="81" spans="1:7" x14ac:dyDescent="0.2">
      <c r="A81" s="50">
        <f t="shared" si="5"/>
        <v>69</v>
      </c>
      <c r="B81" s="37" t="s">
        <v>640</v>
      </c>
      <c r="C81" s="38" t="s">
        <v>671</v>
      </c>
      <c r="D81" s="36" t="s">
        <v>78</v>
      </c>
      <c r="E81" s="55">
        <v>100</v>
      </c>
      <c r="F81" s="64"/>
      <c r="G81" s="65">
        <f t="shared" si="6"/>
        <v>0</v>
      </c>
    </row>
    <row r="82" spans="1:7" x14ac:dyDescent="0.2">
      <c r="A82" s="50">
        <f t="shared" si="5"/>
        <v>70</v>
      </c>
      <c r="B82" s="37" t="s">
        <v>640</v>
      </c>
      <c r="C82" s="38" t="s">
        <v>675</v>
      </c>
      <c r="D82" s="36" t="s">
        <v>78</v>
      </c>
      <c r="E82" s="55">
        <v>10</v>
      </c>
      <c r="F82" s="64"/>
      <c r="G82" s="65">
        <f t="shared" si="6"/>
        <v>0</v>
      </c>
    </row>
    <row r="83" spans="1:7" x14ac:dyDescent="0.2">
      <c r="A83" s="50">
        <f t="shared" si="5"/>
        <v>71</v>
      </c>
      <c r="B83" s="37" t="s">
        <v>640</v>
      </c>
      <c r="C83" s="38" t="s">
        <v>672</v>
      </c>
      <c r="D83" s="36" t="s">
        <v>78</v>
      </c>
      <c r="E83" s="55">
        <v>100</v>
      </c>
      <c r="F83" s="64"/>
      <c r="G83" s="65">
        <f t="shared" si="6"/>
        <v>0</v>
      </c>
    </row>
    <row r="84" spans="1:7" x14ac:dyDescent="0.2">
      <c r="A84" s="50">
        <f t="shared" si="5"/>
        <v>72</v>
      </c>
      <c r="B84" s="37" t="s">
        <v>640</v>
      </c>
      <c r="C84" s="38" t="s">
        <v>673</v>
      </c>
      <c r="D84" s="36" t="s">
        <v>78</v>
      </c>
      <c r="E84" s="55">
        <v>100</v>
      </c>
      <c r="F84" s="64"/>
      <c r="G84" s="65">
        <f t="shared" si="6"/>
        <v>0</v>
      </c>
    </row>
    <row r="85" spans="1:7" x14ac:dyDescent="0.2">
      <c r="A85" s="50">
        <f t="shared" si="5"/>
        <v>73</v>
      </c>
      <c r="B85" s="37" t="s">
        <v>181</v>
      </c>
      <c r="C85" s="38" t="s">
        <v>182</v>
      </c>
      <c r="D85" s="36" t="s">
        <v>78</v>
      </c>
      <c r="E85" s="55">
        <v>2</v>
      </c>
      <c r="F85" s="64"/>
      <c r="G85" s="65">
        <f t="shared" si="6"/>
        <v>0</v>
      </c>
    </row>
    <row r="86" spans="1:7" x14ac:dyDescent="0.2">
      <c r="A86" s="50">
        <f t="shared" si="5"/>
        <v>74</v>
      </c>
      <c r="B86" s="37" t="s">
        <v>183</v>
      </c>
      <c r="C86" s="38" t="s">
        <v>184</v>
      </c>
      <c r="D86" s="36" t="s">
        <v>185</v>
      </c>
      <c r="E86" s="55">
        <v>2</v>
      </c>
      <c r="F86" s="64"/>
      <c r="G86" s="65">
        <f t="shared" si="6"/>
        <v>0</v>
      </c>
    </row>
    <row r="87" spans="1:7" x14ac:dyDescent="0.2">
      <c r="A87" s="50">
        <f t="shared" si="5"/>
        <v>75</v>
      </c>
      <c r="B87" s="37" t="s">
        <v>181</v>
      </c>
      <c r="C87" s="38" t="s">
        <v>186</v>
      </c>
      <c r="D87" s="36" t="s">
        <v>78</v>
      </c>
      <c r="E87" s="55">
        <v>2</v>
      </c>
      <c r="F87" s="64"/>
      <c r="G87" s="65">
        <f t="shared" si="6"/>
        <v>0</v>
      </c>
    </row>
    <row r="88" spans="1:7" x14ac:dyDescent="0.2">
      <c r="A88" s="50">
        <f t="shared" si="5"/>
        <v>76</v>
      </c>
      <c r="B88" s="37" t="s">
        <v>183</v>
      </c>
      <c r="C88" s="38" t="s">
        <v>187</v>
      </c>
      <c r="D88" s="36" t="s">
        <v>185</v>
      </c>
      <c r="E88" s="55">
        <v>5</v>
      </c>
      <c r="F88" s="64"/>
      <c r="G88" s="65">
        <f t="shared" si="6"/>
        <v>0</v>
      </c>
    </row>
    <row r="89" spans="1:7" x14ac:dyDescent="0.2">
      <c r="A89" s="50">
        <f t="shared" si="5"/>
        <v>77</v>
      </c>
      <c r="B89" s="37" t="s">
        <v>181</v>
      </c>
      <c r="C89" s="38" t="s">
        <v>188</v>
      </c>
      <c r="D89" s="36" t="s">
        <v>78</v>
      </c>
      <c r="E89" s="55">
        <v>2</v>
      </c>
      <c r="F89" s="64"/>
      <c r="G89" s="65">
        <f t="shared" si="6"/>
        <v>0</v>
      </c>
    </row>
    <row r="90" spans="1:7" x14ac:dyDescent="0.2">
      <c r="A90" s="50">
        <f t="shared" si="5"/>
        <v>78</v>
      </c>
      <c r="B90" s="37" t="s">
        <v>183</v>
      </c>
      <c r="C90" s="38" t="s">
        <v>189</v>
      </c>
      <c r="D90" s="36" t="s">
        <v>185</v>
      </c>
      <c r="E90" s="55">
        <v>5</v>
      </c>
      <c r="F90" s="64"/>
      <c r="G90" s="65">
        <f t="shared" si="6"/>
        <v>0</v>
      </c>
    </row>
    <row r="91" spans="1:7" x14ac:dyDescent="0.2">
      <c r="A91" s="50">
        <f t="shared" si="5"/>
        <v>79</v>
      </c>
      <c r="B91" s="37" t="s">
        <v>181</v>
      </c>
      <c r="C91" s="38" t="s">
        <v>190</v>
      </c>
      <c r="D91" s="36" t="s">
        <v>78</v>
      </c>
      <c r="E91" s="55">
        <v>2</v>
      </c>
      <c r="F91" s="64"/>
      <c r="G91" s="65">
        <f t="shared" si="6"/>
        <v>0</v>
      </c>
    </row>
    <row r="92" spans="1:7" x14ac:dyDescent="0.2">
      <c r="A92" s="50">
        <f t="shared" si="5"/>
        <v>80</v>
      </c>
      <c r="B92" s="37" t="s">
        <v>183</v>
      </c>
      <c r="C92" s="38" t="s">
        <v>191</v>
      </c>
      <c r="D92" s="36" t="s">
        <v>185</v>
      </c>
      <c r="E92" s="55">
        <v>5</v>
      </c>
      <c r="F92" s="64"/>
      <c r="G92" s="65">
        <f t="shared" si="6"/>
        <v>0</v>
      </c>
    </row>
    <row r="93" spans="1:7" x14ac:dyDescent="0.2">
      <c r="A93" s="50">
        <f t="shared" si="5"/>
        <v>81</v>
      </c>
      <c r="B93" s="37" t="s">
        <v>192</v>
      </c>
      <c r="C93" s="38" t="s">
        <v>193</v>
      </c>
      <c r="D93" s="36" t="s">
        <v>78</v>
      </c>
      <c r="E93" s="55">
        <v>2</v>
      </c>
      <c r="F93" s="64"/>
      <c r="G93" s="65">
        <f t="shared" si="6"/>
        <v>0</v>
      </c>
    </row>
    <row r="94" spans="1:7" x14ac:dyDescent="0.2">
      <c r="A94" s="50">
        <f t="shared" si="5"/>
        <v>82</v>
      </c>
      <c r="B94" s="37" t="s">
        <v>183</v>
      </c>
      <c r="C94" s="38" t="s">
        <v>194</v>
      </c>
      <c r="D94" s="36" t="s">
        <v>185</v>
      </c>
      <c r="E94" s="55">
        <v>5</v>
      </c>
      <c r="F94" s="64"/>
      <c r="G94" s="65">
        <f t="shared" si="6"/>
        <v>0</v>
      </c>
    </row>
    <row r="95" spans="1:7" x14ac:dyDescent="0.2">
      <c r="A95" s="50">
        <f t="shared" si="5"/>
        <v>83</v>
      </c>
      <c r="B95" s="37" t="s">
        <v>195</v>
      </c>
      <c r="C95" s="38" t="s">
        <v>196</v>
      </c>
      <c r="D95" s="36" t="s">
        <v>78</v>
      </c>
      <c r="E95" s="55">
        <v>5</v>
      </c>
      <c r="F95" s="64"/>
      <c r="G95" s="65">
        <f t="shared" si="6"/>
        <v>0</v>
      </c>
    </row>
    <row r="96" spans="1:7" x14ac:dyDescent="0.2">
      <c r="A96" s="50">
        <f t="shared" si="5"/>
        <v>84</v>
      </c>
      <c r="B96" s="37" t="s">
        <v>195</v>
      </c>
      <c r="C96" s="38" t="s">
        <v>197</v>
      </c>
      <c r="D96" s="36" t="s">
        <v>78</v>
      </c>
      <c r="E96" s="55">
        <v>4</v>
      </c>
      <c r="F96" s="64"/>
      <c r="G96" s="65">
        <f t="shared" si="6"/>
        <v>0</v>
      </c>
    </row>
    <row r="97" spans="1:7" x14ac:dyDescent="0.2">
      <c r="A97" s="50">
        <f t="shared" si="5"/>
        <v>85</v>
      </c>
      <c r="B97" s="37" t="s">
        <v>198</v>
      </c>
      <c r="C97" s="38" t="s">
        <v>718</v>
      </c>
      <c r="D97" s="36" t="s">
        <v>78</v>
      </c>
      <c r="E97" s="55">
        <v>10</v>
      </c>
      <c r="F97" s="64"/>
      <c r="G97" s="65">
        <f t="shared" si="6"/>
        <v>0</v>
      </c>
    </row>
    <row r="98" spans="1:7" x14ac:dyDescent="0.2">
      <c r="A98" s="50">
        <f t="shared" si="5"/>
        <v>86</v>
      </c>
      <c r="B98" s="37" t="s">
        <v>198</v>
      </c>
      <c r="C98" s="38" t="s">
        <v>719</v>
      </c>
      <c r="D98" s="36" t="s">
        <v>78</v>
      </c>
      <c r="E98" s="55">
        <v>10</v>
      </c>
      <c r="F98" s="64"/>
      <c r="G98" s="65">
        <f t="shared" si="6"/>
        <v>0</v>
      </c>
    </row>
    <row r="99" spans="1:7" x14ac:dyDescent="0.2">
      <c r="A99" s="50">
        <f t="shared" si="5"/>
        <v>87</v>
      </c>
      <c r="B99" s="37" t="s">
        <v>198</v>
      </c>
      <c r="C99" s="38" t="s">
        <v>199</v>
      </c>
      <c r="D99" s="36" t="s">
        <v>78</v>
      </c>
      <c r="E99" s="55">
        <v>2</v>
      </c>
      <c r="F99" s="64"/>
      <c r="G99" s="65">
        <f t="shared" si="6"/>
        <v>0</v>
      </c>
    </row>
    <row r="100" spans="1:7" x14ac:dyDescent="0.2">
      <c r="A100" s="50">
        <f t="shared" si="5"/>
        <v>88</v>
      </c>
      <c r="B100" s="37" t="s">
        <v>198</v>
      </c>
      <c r="C100" s="38" t="s">
        <v>200</v>
      </c>
      <c r="D100" s="36" t="s">
        <v>78</v>
      </c>
      <c r="E100" s="55">
        <v>2</v>
      </c>
      <c r="F100" s="64"/>
      <c r="G100" s="65">
        <f t="shared" si="6"/>
        <v>0</v>
      </c>
    </row>
    <row r="101" spans="1:7" x14ac:dyDescent="0.2">
      <c r="A101" s="50">
        <f t="shared" ref="A101:A164" si="7">A100+1</f>
        <v>89</v>
      </c>
      <c r="B101" s="37" t="s">
        <v>198</v>
      </c>
      <c r="C101" s="38" t="s">
        <v>201</v>
      </c>
      <c r="D101" s="36" t="s">
        <v>78</v>
      </c>
      <c r="E101" s="55">
        <v>2</v>
      </c>
      <c r="F101" s="64"/>
      <c r="G101" s="65">
        <f t="shared" si="6"/>
        <v>0</v>
      </c>
    </row>
    <row r="102" spans="1:7" x14ac:dyDescent="0.2">
      <c r="A102" s="50">
        <f t="shared" si="7"/>
        <v>90</v>
      </c>
      <c r="B102" s="37" t="s">
        <v>198</v>
      </c>
      <c r="C102" s="38" t="s">
        <v>202</v>
      </c>
      <c r="D102" s="36" t="s">
        <v>78</v>
      </c>
      <c r="E102" s="55">
        <v>2</v>
      </c>
      <c r="F102" s="64"/>
      <c r="G102" s="65">
        <f t="shared" si="6"/>
        <v>0</v>
      </c>
    </row>
    <row r="103" spans="1:7" x14ac:dyDescent="0.2">
      <c r="A103" s="50">
        <f t="shared" si="7"/>
        <v>91</v>
      </c>
      <c r="B103" s="37" t="s">
        <v>198</v>
      </c>
      <c r="C103" s="38" t="s">
        <v>203</v>
      </c>
      <c r="D103" s="36" t="s">
        <v>78</v>
      </c>
      <c r="E103" s="55">
        <v>2</v>
      </c>
      <c r="F103" s="64"/>
      <c r="G103" s="65">
        <f t="shared" si="6"/>
        <v>0</v>
      </c>
    </row>
    <row r="104" spans="1:7" x14ac:dyDescent="0.2">
      <c r="A104" s="50">
        <f t="shared" si="7"/>
        <v>92</v>
      </c>
      <c r="B104" s="37" t="s">
        <v>204</v>
      </c>
      <c r="C104" s="38" t="s">
        <v>205</v>
      </c>
      <c r="D104" s="36" t="s">
        <v>185</v>
      </c>
      <c r="E104" s="55">
        <v>5</v>
      </c>
      <c r="F104" s="64"/>
      <c r="G104" s="65">
        <f t="shared" si="6"/>
        <v>0</v>
      </c>
    </row>
    <row r="105" spans="1:7" x14ac:dyDescent="0.2">
      <c r="A105" s="50">
        <f t="shared" si="7"/>
        <v>93</v>
      </c>
      <c r="B105" s="37" t="s">
        <v>198</v>
      </c>
      <c r="C105" s="38" t="s">
        <v>206</v>
      </c>
      <c r="D105" s="36" t="s">
        <v>78</v>
      </c>
      <c r="E105" s="55">
        <v>2</v>
      </c>
      <c r="F105" s="64"/>
      <c r="G105" s="65">
        <f t="shared" si="6"/>
        <v>0</v>
      </c>
    </row>
    <row r="106" spans="1:7" x14ac:dyDescent="0.2">
      <c r="A106" s="50">
        <f t="shared" si="7"/>
        <v>94</v>
      </c>
      <c r="B106" s="37" t="s">
        <v>641</v>
      </c>
      <c r="C106" s="38" t="s">
        <v>642</v>
      </c>
      <c r="D106" s="36" t="s">
        <v>78</v>
      </c>
      <c r="E106" s="55">
        <v>50</v>
      </c>
      <c r="F106" s="64"/>
      <c r="G106" s="65">
        <f t="shared" si="6"/>
        <v>0</v>
      </c>
    </row>
    <row r="107" spans="1:7" x14ac:dyDescent="0.2">
      <c r="A107" s="50">
        <f t="shared" si="7"/>
        <v>95</v>
      </c>
      <c r="B107" s="37" t="s">
        <v>198</v>
      </c>
      <c r="C107" s="38" t="s">
        <v>207</v>
      </c>
      <c r="D107" s="36" t="s">
        <v>78</v>
      </c>
      <c r="E107" s="55">
        <v>4</v>
      </c>
      <c r="F107" s="64"/>
      <c r="G107" s="65">
        <f t="shared" si="6"/>
        <v>0</v>
      </c>
    </row>
    <row r="108" spans="1:7" x14ac:dyDescent="0.2">
      <c r="A108" s="50">
        <f t="shared" si="7"/>
        <v>96</v>
      </c>
      <c r="B108" s="37" t="s">
        <v>643</v>
      </c>
      <c r="C108" s="38" t="s">
        <v>208</v>
      </c>
      <c r="D108" s="36" t="s">
        <v>78</v>
      </c>
      <c r="E108" s="55">
        <v>50</v>
      </c>
      <c r="F108" s="64"/>
      <c r="G108" s="65">
        <f t="shared" si="6"/>
        <v>0</v>
      </c>
    </row>
    <row r="109" spans="1:7" x14ac:dyDescent="0.2">
      <c r="A109" s="50">
        <f t="shared" si="7"/>
        <v>97</v>
      </c>
      <c r="B109" s="37" t="s">
        <v>644</v>
      </c>
      <c r="C109" s="38" t="s">
        <v>209</v>
      </c>
      <c r="D109" s="36" t="s">
        <v>78</v>
      </c>
      <c r="E109" s="55">
        <v>25</v>
      </c>
      <c r="F109" s="64"/>
      <c r="G109" s="65">
        <f t="shared" si="6"/>
        <v>0</v>
      </c>
    </row>
    <row r="110" spans="1:7" x14ac:dyDescent="0.2">
      <c r="A110" s="50">
        <f t="shared" si="7"/>
        <v>98</v>
      </c>
      <c r="B110" s="37" t="s">
        <v>645</v>
      </c>
      <c r="C110" s="38" t="s">
        <v>210</v>
      </c>
      <c r="D110" s="36" t="s">
        <v>78</v>
      </c>
      <c r="E110" s="55">
        <v>25</v>
      </c>
      <c r="F110" s="64"/>
      <c r="G110" s="65">
        <f t="shared" si="6"/>
        <v>0</v>
      </c>
    </row>
    <row r="111" spans="1:7" x14ac:dyDescent="0.2">
      <c r="A111" s="50">
        <f t="shared" si="7"/>
        <v>99</v>
      </c>
      <c r="B111" s="37" t="s">
        <v>646</v>
      </c>
      <c r="C111" s="38" t="s">
        <v>211</v>
      </c>
      <c r="D111" s="36" t="s">
        <v>78</v>
      </c>
      <c r="E111" s="55">
        <v>100</v>
      </c>
      <c r="F111" s="64"/>
      <c r="G111" s="65">
        <f t="shared" si="6"/>
        <v>0</v>
      </c>
    </row>
    <row r="112" spans="1:7" x14ac:dyDescent="0.2">
      <c r="A112" s="50">
        <f t="shared" si="7"/>
        <v>100</v>
      </c>
      <c r="B112" s="37" t="s">
        <v>647</v>
      </c>
      <c r="C112" s="38" t="s">
        <v>212</v>
      </c>
      <c r="D112" s="36" t="s">
        <v>78</v>
      </c>
      <c r="E112" s="55">
        <v>30</v>
      </c>
      <c r="F112" s="64"/>
      <c r="G112" s="65">
        <f t="shared" si="6"/>
        <v>0</v>
      </c>
    </row>
    <row r="113" spans="1:7" x14ac:dyDescent="0.2">
      <c r="A113" s="50">
        <f t="shared" si="7"/>
        <v>101</v>
      </c>
      <c r="B113" s="37" t="s">
        <v>86</v>
      </c>
      <c r="C113" s="38" t="s">
        <v>213</v>
      </c>
      <c r="D113" s="36" t="s">
        <v>152</v>
      </c>
      <c r="E113" s="55">
        <v>500</v>
      </c>
      <c r="F113" s="64"/>
      <c r="G113" s="65">
        <f t="shared" si="6"/>
        <v>0</v>
      </c>
    </row>
    <row r="114" spans="1:7" x14ac:dyDescent="0.2">
      <c r="A114" s="50">
        <f t="shared" si="7"/>
        <v>102</v>
      </c>
      <c r="B114" s="37" t="s">
        <v>214</v>
      </c>
      <c r="C114" s="38" t="s">
        <v>215</v>
      </c>
      <c r="D114" s="36" t="s">
        <v>89</v>
      </c>
      <c r="E114" s="55">
        <v>80</v>
      </c>
      <c r="F114" s="64"/>
      <c r="G114" s="65">
        <f t="shared" si="6"/>
        <v>0</v>
      </c>
    </row>
    <row r="115" spans="1:7" x14ac:dyDescent="0.2">
      <c r="A115" s="50">
        <f t="shared" si="7"/>
        <v>103</v>
      </c>
      <c r="B115" s="37" t="s">
        <v>214</v>
      </c>
      <c r="C115" s="38" t="s">
        <v>216</v>
      </c>
      <c r="D115" s="36" t="s">
        <v>89</v>
      </c>
      <c r="E115" s="55">
        <v>80</v>
      </c>
      <c r="F115" s="64"/>
      <c r="G115" s="65">
        <f t="shared" si="6"/>
        <v>0</v>
      </c>
    </row>
    <row r="116" spans="1:7" x14ac:dyDescent="0.2">
      <c r="A116" s="50">
        <f t="shared" si="7"/>
        <v>104</v>
      </c>
      <c r="B116" s="37" t="s">
        <v>214</v>
      </c>
      <c r="C116" s="38" t="s">
        <v>217</v>
      </c>
      <c r="D116" s="36" t="s">
        <v>89</v>
      </c>
      <c r="E116" s="55">
        <v>80</v>
      </c>
      <c r="F116" s="64"/>
      <c r="G116" s="65">
        <f t="shared" si="6"/>
        <v>0</v>
      </c>
    </row>
    <row r="117" spans="1:7" x14ac:dyDescent="0.2">
      <c r="A117" s="50">
        <f t="shared" si="7"/>
        <v>105</v>
      </c>
      <c r="B117" s="37" t="s">
        <v>214</v>
      </c>
      <c r="C117" s="38" t="s">
        <v>218</v>
      </c>
      <c r="D117" s="36" t="s">
        <v>89</v>
      </c>
      <c r="E117" s="55">
        <v>80</v>
      </c>
      <c r="F117" s="64"/>
      <c r="G117" s="65">
        <f t="shared" si="6"/>
        <v>0</v>
      </c>
    </row>
    <row r="118" spans="1:7" x14ac:dyDescent="0.2">
      <c r="A118" s="50">
        <f t="shared" si="7"/>
        <v>106</v>
      </c>
      <c r="B118" s="37" t="s">
        <v>214</v>
      </c>
      <c r="C118" s="38" t="s">
        <v>219</v>
      </c>
      <c r="D118" s="36" t="s">
        <v>89</v>
      </c>
      <c r="E118" s="55">
        <v>40</v>
      </c>
      <c r="F118" s="64"/>
      <c r="G118" s="65">
        <f t="shared" si="6"/>
        <v>0</v>
      </c>
    </row>
    <row r="119" spans="1:7" x14ac:dyDescent="0.2">
      <c r="A119" s="50">
        <f t="shared" si="7"/>
        <v>107</v>
      </c>
      <c r="B119" s="37" t="s">
        <v>214</v>
      </c>
      <c r="C119" s="38" t="s">
        <v>220</v>
      </c>
      <c r="D119" s="36" t="s">
        <v>89</v>
      </c>
      <c r="E119" s="55">
        <v>40</v>
      </c>
      <c r="F119" s="64"/>
      <c r="G119" s="65">
        <f t="shared" si="6"/>
        <v>0</v>
      </c>
    </row>
    <row r="120" spans="1:7" x14ac:dyDescent="0.2">
      <c r="A120" s="50">
        <f t="shared" si="7"/>
        <v>108</v>
      </c>
      <c r="B120" s="37" t="s">
        <v>214</v>
      </c>
      <c r="C120" s="38" t="s">
        <v>221</v>
      </c>
      <c r="D120" s="36" t="s">
        <v>89</v>
      </c>
      <c r="E120" s="55">
        <v>40</v>
      </c>
      <c r="F120" s="64"/>
      <c r="G120" s="65">
        <f t="shared" si="6"/>
        <v>0</v>
      </c>
    </row>
    <row r="121" spans="1:7" x14ac:dyDescent="0.2">
      <c r="A121" s="50">
        <f t="shared" si="7"/>
        <v>109</v>
      </c>
      <c r="B121" s="37" t="s">
        <v>214</v>
      </c>
      <c r="C121" s="38" t="s">
        <v>222</v>
      </c>
      <c r="D121" s="36" t="s">
        <v>89</v>
      </c>
      <c r="E121" s="55">
        <v>40</v>
      </c>
      <c r="F121" s="64"/>
      <c r="G121" s="65">
        <f t="shared" si="6"/>
        <v>0</v>
      </c>
    </row>
    <row r="122" spans="1:7" x14ac:dyDescent="0.2">
      <c r="A122" s="50">
        <f t="shared" si="7"/>
        <v>110</v>
      </c>
      <c r="B122" s="37" t="s">
        <v>214</v>
      </c>
      <c r="C122" s="38" t="s">
        <v>223</v>
      </c>
      <c r="D122" s="36" t="s">
        <v>89</v>
      </c>
      <c r="E122" s="55">
        <v>40</v>
      </c>
      <c r="F122" s="64"/>
      <c r="G122" s="65">
        <f t="shared" si="6"/>
        <v>0</v>
      </c>
    </row>
    <row r="123" spans="1:7" x14ac:dyDescent="0.2">
      <c r="A123" s="50">
        <f t="shared" si="7"/>
        <v>111</v>
      </c>
      <c r="B123" s="37" t="s">
        <v>214</v>
      </c>
      <c r="C123" s="38" t="s">
        <v>224</v>
      </c>
      <c r="D123" s="36" t="s">
        <v>89</v>
      </c>
      <c r="E123" s="55">
        <v>40</v>
      </c>
      <c r="F123" s="64"/>
      <c r="G123" s="65">
        <f t="shared" si="6"/>
        <v>0</v>
      </c>
    </row>
    <row r="124" spans="1:7" x14ac:dyDescent="0.2">
      <c r="A124" s="50">
        <f t="shared" si="7"/>
        <v>112</v>
      </c>
      <c r="B124" s="37" t="s">
        <v>86</v>
      </c>
      <c r="C124" s="38" t="s">
        <v>225</v>
      </c>
      <c r="D124" s="36" t="s">
        <v>89</v>
      </c>
      <c r="E124" s="55">
        <v>60</v>
      </c>
      <c r="F124" s="64"/>
      <c r="G124" s="65">
        <f t="shared" si="6"/>
        <v>0</v>
      </c>
    </row>
    <row r="125" spans="1:7" x14ac:dyDescent="0.2">
      <c r="A125" s="50">
        <f t="shared" si="7"/>
        <v>113</v>
      </c>
      <c r="B125" s="37" t="s">
        <v>226</v>
      </c>
      <c r="C125" s="38" t="s">
        <v>227</v>
      </c>
      <c r="D125" s="36" t="s">
        <v>76</v>
      </c>
      <c r="E125" s="55">
        <v>500</v>
      </c>
      <c r="F125" s="64"/>
      <c r="G125" s="65">
        <f t="shared" si="6"/>
        <v>0</v>
      </c>
    </row>
    <row r="126" spans="1:7" x14ac:dyDescent="0.2">
      <c r="A126" s="50">
        <f t="shared" si="7"/>
        <v>114</v>
      </c>
      <c r="B126" s="37" t="s">
        <v>226</v>
      </c>
      <c r="C126" s="38" t="s">
        <v>228</v>
      </c>
      <c r="D126" s="36" t="s">
        <v>76</v>
      </c>
      <c r="E126" s="55">
        <v>3000</v>
      </c>
      <c r="F126" s="64"/>
      <c r="G126" s="65">
        <f t="shared" si="6"/>
        <v>0</v>
      </c>
    </row>
    <row r="127" spans="1:7" x14ac:dyDescent="0.2">
      <c r="A127" s="50">
        <f t="shared" si="7"/>
        <v>115</v>
      </c>
      <c r="B127" s="37" t="s">
        <v>226</v>
      </c>
      <c r="C127" s="38" t="s">
        <v>229</v>
      </c>
      <c r="D127" s="36" t="s">
        <v>76</v>
      </c>
      <c r="E127" s="55">
        <v>3000</v>
      </c>
      <c r="F127" s="64"/>
      <c r="G127" s="65">
        <f t="shared" si="6"/>
        <v>0</v>
      </c>
    </row>
    <row r="128" spans="1:7" x14ac:dyDescent="0.2">
      <c r="A128" s="50">
        <f t="shared" si="7"/>
        <v>116</v>
      </c>
      <c r="B128" s="37" t="s">
        <v>226</v>
      </c>
      <c r="C128" s="38" t="s">
        <v>230</v>
      </c>
      <c r="D128" s="36" t="s">
        <v>89</v>
      </c>
      <c r="E128" s="55">
        <v>3000</v>
      </c>
      <c r="F128" s="64"/>
      <c r="G128" s="65">
        <f t="shared" si="6"/>
        <v>0</v>
      </c>
    </row>
    <row r="129" spans="1:7" x14ac:dyDescent="0.2">
      <c r="A129" s="50">
        <f t="shared" si="7"/>
        <v>117</v>
      </c>
      <c r="B129" s="37" t="s">
        <v>226</v>
      </c>
      <c r="C129" s="38" t="s">
        <v>231</v>
      </c>
      <c r="D129" s="36" t="s">
        <v>89</v>
      </c>
      <c r="E129" s="55">
        <v>2000</v>
      </c>
      <c r="F129" s="64"/>
      <c r="G129" s="65">
        <f t="shared" si="6"/>
        <v>0</v>
      </c>
    </row>
    <row r="130" spans="1:7" x14ac:dyDescent="0.2">
      <c r="A130" s="50">
        <f t="shared" si="7"/>
        <v>118</v>
      </c>
      <c r="B130" s="37" t="s">
        <v>226</v>
      </c>
      <c r="C130" s="38" t="s">
        <v>232</v>
      </c>
      <c r="D130" s="36" t="s">
        <v>233</v>
      </c>
      <c r="E130" s="55">
        <v>50</v>
      </c>
      <c r="F130" s="64"/>
      <c r="G130" s="65">
        <f t="shared" si="6"/>
        <v>0</v>
      </c>
    </row>
    <row r="131" spans="1:7" x14ac:dyDescent="0.2">
      <c r="A131" s="50">
        <f t="shared" si="7"/>
        <v>119</v>
      </c>
      <c r="B131" s="37" t="s">
        <v>648</v>
      </c>
      <c r="C131" s="38" t="s">
        <v>234</v>
      </c>
      <c r="D131" s="36" t="s">
        <v>89</v>
      </c>
      <c r="E131" s="55">
        <v>50</v>
      </c>
      <c r="F131" s="64"/>
      <c r="G131" s="65">
        <f t="shared" si="6"/>
        <v>0</v>
      </c>
    </row>
    <row r="132" spans="1:7" x14ac:dyDescent="0.2">
      <c r="A132" s="50">
        <f t="shared" si="7"/>
        <v>120</v>
      </c>
      <c r="B132" s="37" t="s">
        <v>649</v>
      </c>
      <c r="C132" s="38" t="s">
        <v>650</v>
      </c>
      <c r="D132" s="36" t="s">
        <v>75</v>
      </c>
      <c r="E132" s="55">
        <v>50</v>
      </c>
      <c r="F132" s="64"/>
      <c r="G132" s="65">
        <f t="shared" si="6"/>
        <v>0</v>
      </c>
    </row>
    <row r="133" spans="1:7" x14ac:dyDescent="0.2">
      <c r="A133" s="50">
        <f t="shared" si="7"/>
        <v>121</v>
      </c>
      <c r="B133" s="37" t="s">
        <v>648</v>
      </c>
      <c r="C133" s="38" t="s">
        <v>235</v>
      </c>
      <c r="D133" s="36" t="s">
        <v>236</v>
      </c>
      <c r="E133" s="55">
        <v>2000</v>
      </c>
      <c r="F133" s="64"/>
      <c r="G133" s="65">
        <f t="shared" si="6"/>
        <v>0</v>
      </c>
    </row>
    <row r="134" spans="1:7" x14ac:dyDescent="0.2">
      <c r="A134" s="50">
        <f t="shared" si="7"/>
        <v>122</v>
      </c>
      <c r="B134" s="37" t="s">
        <v>237</v>
      </c>
      <c r="C134" s="38" t="s">
        <v>238</v>
      </c>
      <c r="D134" s="36" t="s">
        <v>89</v>
      </c>
      <c r="E134" s="55">
        <v>20000</v>
      </c>
      <c r="F134" s="64"/>
      <c r="G134" s="65">
        <f t="shared" si="6"/>
        <v>0</v>
      </c>
    </row>
    <row r="135" spans="1:7" x14ac:dyDescent="0.2">
      <c r="A135" s="50">
        <f t="shared" si="7"/>
        <v>123</v>
      </c>
      <c r="B135" s="37" t="s">
        <v>237</v>
      </c>
      <c r="C135" s="38" t="s">
        <v>239</v>
      </c>
      <c r="D135" s="36" t="s">
        <v>89</v>
      </c>
      <c r="E135" s="55">
        <v>4500</v>
      </c>
      <c r="F135" s="64"/>
      <c r="G135" s="65">
        <f t="shared" si="6"/>
        <v>0</v>
      </c>
    </row>
    <row r="136" spans="1:7" x14ac:dyDescent="0.2">
      <c r="A136" s="50">
        <f t="shared" si="7"/>
        <v>124</v>
      </c>
      <c r="B136" s="37" t="s">
        <v>240</v>
      </c>
      <c r="C136" s="38" t="s">
        <v>241</v>
      </c>
      <c r="D136" s="36" t="s">
        <v>242</v>
      </c>
      <c r="E136" s="55">
        <v>100</v>
      </c>
      <c r="F136" s="64"/>
      <c r="G136" s="65">
        <f t="shared" si="6"/>
        <v>0</v>
      </c>
    </row>
    <row r="137" spans="1:7" x14ac:dyDescent="0.2">
      <c r="A137" s="50">
        <f t="shared" si="7"/>
        <v>125</v>
      </c>
      <c r="B137" s="37" t="s">
        <v>240</v>
      </c>
      <c r="C137" s="38" t="s">
        <v>243</v>
      </c>
      <c r="D137" s="36" t="s">
        <v>242</v>
      </c>
      <c r="E137" s="55">
        <v>50</v>
      </c>
      <c r="F137" s="64"/>
      <c r="G137" s="65">
        <f t="shared" si="6"/>
        <v>0</v>
      </c>
    </row>
    <row r="138" spans="1:7" x14ac:dyDescent="0.2">
      <c r="A138" s="50">
        <f t="shared" si="7"/>
        <v>126</v>
      </c>
      <c r="B138" s="37"/>
      <c r="C138" s="38" t="s">
        <v>705</v>
      </c>
      <c r="D138" s="36"/>
      <c r="E138" s="57"/>
      <c r="F138" s="64"/>
      <c r="G138" s="65">
        <f t="shared" si="6"/>
        <v>0</v>
      </c>
    </row>
    <row r="139" spans="1:7" x14ac:dyDescent="0.2">
      <c r="A139" s="50">
        <f t="shared" si="7"/>
        <v>127</v>
      </c>
      <c r="B139" s="37"/>
      <c r="C139" s="38" t="s">
        <v>705</v>
      </c>
      <c r="D139" s="36"/>
      <c r="E139" s="57"/>
      <c r="F139" s="64"/>
      <c r="G139" s="65">
        <f t="shared" si="6"/>
        <v>0</v>
      </c>
    </row>
    <row r="140" spans="1:7" x14ac:dyDescent="0.2">
      <c r="A140" s="50">
        <f t="shared" si="7"/>
        <v>128</v>
      </c>
      <c r="B140" s="37"/>
      <c r="C140" s="38" t="s">
        <v>705</v>
      </c>
      <c r="D140" s="36"/>
      <c r="E140" s="57"/>
      <c r="F140" s="64"/>
      <c r="G140" s="65">
        <f t="shared" si="6"/>
        <v>0</v>
      </c>
    </row>
    <row r="141" spans="1:7" x14ac:dyDescent="0.2">
      <c r="A141" s="50">
        <f t="shared" si="7"/>
        <v>129</v>
      </c>
      <c r="B141" s="37"/>
      <c r="C141" s="38" t="s">
        <v>705</v>
      </c>
      <c r="D141" s="36"/>
      <c r="E141" s="57"/>
      <c r="F141" s="64"/>
      <c r="G141" s="65">
        <f t="shared" si="6"/>
        <v>0</v>
      </c>
    </row>
    <row r="142" spans="1:7" x14ac:dyDescent="0.2">
      <c r="A142" s="50">
        <f t="shared" si="7"/>
        <v>130</v>
      </c>
      <c r="B142" s="37"/>
      <c r="C142" s="38" t="s">
        <v>705</v>
      </c>
      <c r="D142" s="36"/>
      <c r="E142" s="57"/>
      <c r="F142" s="64"/>
      <c r="G142" s="65">
        <f t="shared" si="6"/>
        <v>0</v>
      </c>
    </row>
    <row r="143" spans="1:7" x14ac:dyDescent="0.2">
      <c r="A143" s="50">
        <f t="shared" si="7"/>
        <v>131</v>
      </c>
      <c r="B143" s="37"/>
      <c r="C143" s="38" t="s">
        <v>705</v>
      </c>
      <c r="D143" s="36"/>
      <c r="E143" s="57"/>
      <c r="F143" s="64"/>
      <c r="G143" s="65">
        <f t="shared" si="6"/>
        <v>0</v>
      </c>
    </row>
    <row r="144" spans="1:7" x14ac:dyDescent="0.2">
      <c r="A144" s="50">
        <f t="shared" si="7"/>
        <v>132</v>
      </c>
      <c r="B144" s="37"/>
      <c r="C144" s="38" t="s">
        <v>705</v>
      </c>
      <c r="D144" s="36"/>
      <c r="E144" s="57"/>
      <c r="F144" s="64"/>
      <c r="G144" s="65">
        <f t="shared" ref="G144:G225" si="8">E144*F144</f>
        <v>0</v>
      </c>
    </row>
    <row r="145" spans="1:7" x14ac:dyDescent="0.2">
      <c r="A145" s="50">
        <f t="shared" si="7"/>
        <v>133</v>
      </c>
      <c r="B145" s="37" t="s">
        <v>246</v>
      </c>
      <c r="C145" s="38" t="s">
        <v>711</v>
      </c>
      <c r="D145" s="36" t="s">
        <v>245</v>
      </c>
      <c r="E145" s="57">
        <v>4</v>
      </c>
      <c r="F145" s="64"/>
      <c r="G145" s="65">
        <f t="shared" si="8"/>
        <v>0</v>
      </c>
    </row>
    <row r="146" spans="1:7" x14ac:dyDescent="0.2">
      <c r="A146" s="50">
        <f t="shared" si="7"/>
        <v>134</v>
      </c>
      <c r="B146" s="37">
        <v>710</v>
      </c>
      <c r="C146" s="38" t="s">
        <v>247</v>
      </c>
      <c r="D146" s="36" t="s">
        <v>245</v>
      </c>
      <c r="E146" s="55">
        <v>200</v>
      </c>
      <c r="F146" s="64"/>
      <c r="G146" s="65">
        <f t="shared" si="8"/>
        <v>0</v>
      </c>
    </row>
    <row r="147" spans="1:7" x14ac:dyDescent="0.2">
      <c r="A147" s="50">
        <f t="shared" si="7"/>
        <v>135</v>
      </c>
      <c r="B147" s="37" t="s">
        <v>86</v>
      </c>
      <c r="C147" s="38" t="s">
        <v>248</v>
      </c>
      <c r="D147" s="36" t="s">
        <v>89</v>
      </c>
      <c r="E147" s="55">
        <v>100</v>
      </c>
      <c r="F147" s="64"/>
      <c r="G147" s="65">
        <f t="shared" si="8"/>
        <v>0</v>
      </c>
    </row>
    <row r="148" spans="1:7" x14ac:dyDescent="0.2">
      <c r="A148" s="50">
        <f t="shared" si="7"/>
        <v>136</v>
      </c>
      <c r="B148" s="37" t="s">
        <v>86</v>
      </c>
      <c r="C148" s="38" t="s">
        <v>249</v>
      </c>
      <c r="D148" s="36" t="s">
        <v>78</v>
      </c>
      <c r="E148" s="55">
        <v>2</v>
      </c>
      <c r="F148" s="64"/>
      <c r="G148" s="65">
        <f t="shared" si="8"/>
        <v>0</v>
      </c>
    </row>
    <row r="149" spans="1:7" x14ac:dyDescent="0.2">
      <c r="A149" s="50">
        <f t="shared" si="7"/>
        <v>137</v>
      </c>
      <c r="B149" s="37" t="s">
        <v>86</v>
      </c>
      <c r="C149" s="38" t="s">
        <v>250</v>
      </c>
      <c r="D149" s="36" t="s">
        <v>89</v>
      </c>
      <c r="E149" s="55">
        <v>100</v>
      </c>
      <c r="F149" s="64"/>
      <c r="G149" s="65">
        <f t="shared" si="8"/>
        <v>0</v>
      </c>
    </row>
    <row r="150" spans="1:7" x14ac:dyDescent="0.2">
      <c r="A150" s="50">
        <f t="shared" si="7"/>
        <v>138</v>
      </c>
      <c r="B150" s="37" t="s">
        <v>86</v>
      </c>
      <c r="C150" s="38" t="s">
        <v>251</v>
      </c>
      <c r="D150" s="36" t="s">
        <v>78</v>
      </c>
      <c r="E150" s="55">
        <v>2</v>
      </c>
      <c r="F150" s="64"/>
      <c r="G150" s="65">
        <f t="shared" si="8"/>
        <v>0</v>
      </c>
    </row>
    <row r="151" spans="1:7" x14ac:dyDescent="0.2">
      <c r="A151" s="50">
        <f t="shared" si="7"/>
        <v>139</v>
      </c>
      <c r="B151" s="37" t="s">
        <v>86</v>
      </c>
      <c r="C151" s="38" t="s">
        <v>252</v>
      </c>
      <c r="D151" s="36" t="s">
        <v>89</v>
      </c>
      <c r="E151" s="55">
        <v>100</v>
      </c>
      <c r="F151" s="64"/>
      <c r="G151" s="65">
        <f t="shared" si="8"/>
        <v>0</v>
      </c>
    </row>
    <row r="152" spans="1:7" x14ac:dyDescent="0.2">
      <c r="A152" s="50">
        <f t="shared" si="7"/>
        <v>140</v>
      </c>
      <c r="B152" s="37" t="s">
        <v>86</v>
      </c>
      <c r="C152" s="38" t="s">
        <v>253</v>
      </c>
      <c r="D152" s="36" t="s">
        <v>78</v>
      </c>
      <c r="E152" s="55">
        <v>2</v>
      </c>
      <c r="F152" s="64"/>
      <c r="G152" s="65">
        <f t="shared" si="8"/>
        <v>0</v>
      </c>
    </row>
    <row r="153" spans="1:7" x14ac:dyDescent="0.2">
      <c r="A153" s="50">
        <f t="shared" si="7"/>
        <v>141</v>
      </c>
      <c r="B153" s="37" t="s">
        <v>86</v>
      </c>
      <c r="C153" s="38" t="s">
        <v>254</v>
      </c>
      <c r="D153" s="36" t="s">
        <v>89</v>
      </c>
      <c r="E153" s="55">
        <v>100</v>
      </c>
      <c r="F153" s="64"/>
      <c r="G153" s="65">
        <f t="shared" si="8"/>
        <v>0</v>
      </c>
    </row>
    <row r="154" spans="1:7" x14ac:dyDescent="0.2">
      <c r="A154" s="50">
        <f t="shared" si="7"/>
        <v>142</v>
      </c>
      <c r="B154" s="37" t="s">
        <v>86</v>
      </c>
      <c r="C154" s="38" t="s">
        <v>255</v>
      </c>
      <c r="D154" s="36" t="s">
        <v>78</v>
      </c>
      <c r="E154" s="55">
        <v>2</v>
      </c>
      <c r="F154" s="64"/>
      <c r="G154" s="65">
        <f t="shared" si="8"/>
        <v>0</v>
      </c>
    </row>
    <row r="155" spans="1:7" x14ac:dyDescent="0.2">
      <c r="A155" s="50">
        <f t="shared" si="7"/>
        <v>143</v>
      </c>
      <c r="B155" s="37" t="s">
        <v>86</v>
      </c>
      <c r="C155" s="38" t="s">
        <v>729</v>
      </c>
      <c r="D155" s="36" t="s">
        <v>89</v>
      </c>
      <c r="E155" s="55">
        <v>100</v>
      </c>
      <c r="F155" s="64"/>
      <c r="G155" s="65">
        <f t="shared" si="8"/>
        <v>0</v>
      </c>
    </row>
    <row r="156" spans="1:7" x14ac:dyDescent="0.2">
      <c r="A156" s="50">
        <f t="shared" si="7"/>
        <v>144</v>
      </c>
      <c r="B156" s="37" t="s">
        <v>86</v>
      </c>
      <c r="C156" s="38" t="s">
        <v>256</v>
      </c>
      <c r="D156" s="36" t="s">
        <v>78</v>
      </c>
      <c r="E156" s="55">
        <v>2</v>
      </c>
      <c r="F156" s="64"/>
      <c r="G156" s="65">
        <f t="shared" si="8"/>
        <v>0</v>
      </c>
    </row>
    <row r="157" spans="1:7" x14ac:dyDescent="0.2">
      <c r="A157" s="50">
        <f t="shared" si="7"/>
        <v>145</v>
      </c>
      <c r="B157" s="37" t="s">
        <v>257</v>
      </c>
      <c r="C157" s="38" t="s">
        <v>258</v>
      </c>
      <c r="D157" s="36" t="s">
        <v>78</v>
      </c>
      <c r="E157" s="55">
        <v>2</v>
      </c>
      <c r="F157" s="64"/>
      <c r="G157" s="65">
        <f t="shared" si="8"/>
        <v>0</v>
      </c>
    </row>
    <row r="158" spans="1:7" x14ac:dyDescent="0.2">
      <c r="A158" s="50">
        <f t="shared" si="7"/>
        <v>146</v>
      </c>
      <c r="B158" s="37" t="s">
        <v>259</v>
      </c>
      <c r="C158" s="38" t="s">
        <v>260</v>
      </c>
      <c r="D158" s="36" t="s">
        <v>78</v>
      </c>
      <c r="E158" s="55">
        <v>10</v>
      </c>
      <c r="F158" s="64"/>
      <c r="G158" s="65">
        <f t="shared" si="8"/>
        <v>0</v>
      </c>
    </row>
    <row r="159" spans="1:7" x14ac:dyDescent="0.2">
      <c r="A159" s="50">
        <f t="shared" si="7"/>
        <v>147</v>
      </c>
      <c r="B159" s="37" t="s">
        <v>259</v>
      </c>
      <c r="C159" s="38" t="s">
        <v>261</v>
      </c>
      <c r="D159" s="36" t="s">
        <v>262</v>
      </c>
      <c r="E159" s="55">
        <v>2</v>
      </c>
      <c r="F159" s="64"/>
      <c r="G159" s="65">
        <f t="shared" si="8"/>
        <v>0</v>
      </c>
    </row>
    <row r="160" spans="1:7" x14ac:dyDescent="0.2">
      <c r="A160" s="50">
        <f t="shared" si="7"/>
        <v>148</v>
      </c>
      <c r="B160" s="37" t="s">
        <v>263</v>
      </c>
      <c r="C160" s="38" t="s">
        <v>264</v>
      </c>
      <c r="D160" s="36" t="s">
        <v>89</v>
      </c>
      <c r="E160" s="55">
        <v>100</v>
      </c>
      <c r="F160" s="64"/>
      <c r="G160" s="65">
        <f t="shared" si="8"/>
        <v>0</v>
      </c>
    </row>
    <row r="161" spans="1:7" x14ac:dyDescent="0.2">
      <c r="A161" s="50">
        <f t="shared" si="7"/>
        <v>149</v>
      </c>
      <c r="B161" s="37" t="s">
        <v>265</v>
      </c>
      <c r="C161" s="38" t="s">
        <v>266</v>
      </c>
      <c r="D161" s="36" t="s">
        <v>89</v>
      </c>
      <c r="E161" s="55">
        <v>100</v>
      </c>
      <c r="F161" s="64"/>
      <c r="G161" s="65">
        <f t="shared" si="8"/>
        <v>0</v>
      </c>
    </row>
    <row r="162" spans="1:7" x14ac:dyDescent="0.2">
      <c r="A162" s="50">
        <f t="shared" si="7"/>
        <v>150</v>
      </c>
      <c r="B162" s="42" t="s">
        <v>582</v>
      </c>
      <c r="C162" s="38" t="s">
        <v>583</v>
      </c>
      <c r="D162" s="36" t="s">
        <v>89</v>
      </c>
      <c r="E162" s="55">
        <v>100</v>
      </c>
      <c r="F162" s="64"/>
      <c r="G162" s="65">
        <f t="shared" si="8"/>
        <v>0</v>
      </c>
    </row>
    <row r="163" spans="1:7" x14ac:dyDescent="0.2">
      <c r="A163" s="50">
        <f t="shared" si="7"/>
        <v>151</v>
      </c>
      <c r="B163" s="42" t="s">
        <v>582</v>
      </c>
      <c r="C163" s="38" t="s">
        <v>584</v>
      </c>
      <c r="D163" s="36" t="s">
        <v>89</v>
      </c>
      <c r="E163" s="55">
        <v>100</v>
      </c>
      <c r="F163" s="64"/>
      <c r="G163" s="65">
        <f t="shared" si="8"/>
        <v>0</v>
      </c>
    </row>
    <row r="164" spans="1:7" x14ac:dyDescent="0.2">
      <c r="A164" s="50">
        <f t="shared" si="7"/>
        <v>152</v>
      </c>
      <c r="B164" s="42" t="s">
        <v>582</v>
      </c>
      <c r="C164" s="38" t="s">
        <v>585</v>
      </c>
      <c r="D164" s="36" t="s">
        <v>89</v>
      </c>
      <c r="E164" s="55">
        <v>100</v>
      </c>
      <c r="F164" s="64"/>
      <c r="G164" s="65">
        <f t="shared" si="8"/>
        <v>0</v>
      </c>
    </row>
    <row r="165" spans="1:7" x14ac:dyDescent="0.2">
      <c r="A165" s="50">
        <f t="shared" ref="A165:A197" si="9">A164+1</f>
        <v>153</v>
      </c>
      <c r="B165" s="42" t="s">
        <v>582</v>
      </c>
      <c r="C165" s="38" t="s">
        <v>586</v>
      </c>
      <c r="D165" s="36" t="s">
        <v>89</v>
      </c>
      <c r="E165" s="55">
        <v>100</v>
      </c>
      <c r="F165" s="64"/>
      <c r="G165" s="65">
        <f t="shared" si="8"/>
        <v>0</v>
      </c>
    </row>
    <row r="166" spans="1:7" x14ac:dyDescent="0.2">
      <c r="A166" s="50">
        <f t="shared" si="9"/>
        <v>154</v>
      </c>
      <c r="B166" s="42" t="s">
        <v>582</v>
      </c>
      <c r="C166" s="38" t="s">
        <v>587</v>
      </c>
      <c r="D166" s="36" t="s">
        <v>89</v>
      </c>
      <c r="E166" s="55">
        <v>100</v>
      </c>
      <c r="F166" s="64"/>
      <c r="G166" s="65">
        <f t="shared" si="8"/>
        <v>0</v>
      </c>
    </row>
    <row r="167" spans="1:7" x14ac:dyDescent="0.2">
      <c r="A167" s="50">
        <f t="shared" si="9"/>
        <v>155</v>
      </c>
      <c r="B167" s="42" t="s">
        <v>582</v>
      </c>
      <c r="C167" s="38" t="s">
        <v>588</v>
      </c>
      <c r="D167" s="36" t="s">
        <v>89</v>
      </c>
      <c r="E167" s="55">
        <v>100</v>
      </c>
      <c r="F167" s="64"/>
      <c r="G167" s="65">
        <f t="shared" si="8"/>
        <v>0</v>
      </c>
    </row>
    <row r="168" spans="1:7" x14ac:dyDescent="0.2">
      <c r="A168" s="50">
        <f t="shared" si="9"/>
        <v>156</v>
      </c>
      <c r="B168" s="42" t="s">
        <v>582</v>
      </c>
      <c r="C168" s="38" t="s">
        <v>589</v>
      </c>
      <c r="D168" s="36" t="s">
        <v>89</v>
      </c>
      <c r="E168" s="55">
        <v>100</v>
      </c>
      <c r="F168" s="64"/>
      <c r="G168" s="65">
        <f t="shared" si="8"/>
        <v>0</v>
      </c>
    </row>
    <row r="169" spans="1:7" x14ac:dyDescent="0.2">
      <c r="A169" s="50">
        <f t="shared" si="9"/>
        <v>157</v>
      </c>
      <c r="B169" s="42" t="s">
        <v>582</v>
      </c>
      <c r="C169" s="38" t="s">
        <v>590</v>
      </c>
      <c r="D169" s="36" t="s">
        <v>89</v>
      </c>
      <c r="E169" s="55">
        <v>100</v>
      </c>
      <c r="F169" s="64"/>
      <c r="G169" s="65">
        <f t="shared" si="8"/>
        <v>0</v>
      </c>
    </row>
    <row r="170" spans="1:7" x14ac:dyDescent="0.2">
      <c r="A170" s="50">
        <f t="shared" si="9"/>
        <v>158</v>
      </c>
      <c r="B170" s="42" t="s">
        <v>582</v>
      </c>
      <c r="C170" s="38" t="s">
        <v>591</v>
      </c>
      <c r="D170" s="36" t="s">
        <v>89</v>
      </c>
      <c r="E170" s="55">
        <v>100</v>
      </c>
      <c r="F170" s="64"/>
      <c r="G170" s="65">
        <f t="shared" si="8"/>
        <v>0</v>
      </c>
    </row>
    <row r="171" spans="1:7" x14ac:dyDescent="0.2">
      <c r="A171" s="50">
        <f t="shared" si="9"/>
        <v>159</v>
      </c>
      <c r="B171" s="42" t="s">
        <v>582</v>
      </c>
      <c r="C171" s="38" t="s">
        <v>592</v>
      </c>
      <c r="D171" s="36" t="s">
        <v>89</v>
      </c>
      <c r="E171" s="55">
        <v>100</v>
      </c>
      <c r="F171" s="64"/>
      <c r="G171" s="65">
        <f t="shared" si="8"/>
        <v>0</v>
      </c>
    </row>
    <row r="172" spans="1:7" x14ac:dyDescent="0.2">
      <c r="A172" s="50">
        <f t="shared" si="9"/>
        <v>160</v>
      </c>
      <c r="B172" s="42" t="s">
        <v>86</v>
      </c>
      <c r="C172" s="38" t="s">
        <v>593</v>
      </c>
      <c r="D172" s="36" t="s">
        <v>76</v>
      </c>
      <c r="E172" s="58">
        <v>100</v>
      </c>
      <c r="F172" s="64"/>
      <c r="G172" s="65">
        <f t="shared" si="8"/>
        <v>0</v>
      </c>
    </row>
    <row r="173" spans="1:7" x14ac:dyDescent="0.2">
      <c r="A173" s="50">
        <f t="shared" si="9"/>
        <v>161</v>
      </c>
      <c r="B173" s="42" t="s">
        <v>86</v>
      </c>
      <c r="C173" s="38" t="s">
        <v>594</v>
      </c>
      <c r="D173" s="36" t="s">
        <v>76</v>
      </c>
      <c r="E173" s="58">
        <v>100</v>
      </c>
      <c r="F173" s="64"/>
      <c r="G173" s="65">
        <f t="shared" si="8"/>
        <v>0</v>
      </c>
    </row>
    <row r="174" spans="1:7" x14ac:dyDescent="0.2">
      <c r="A174" s="50">
        <f t="shared" si="9"/>
        <v>162</v>
      </c>
      <c r="B174" s="42" t="s">
        <v>651</v>
      </c>
      <c r="C174" s="38" t="s">
        <v>595</v>
      </c>
      <c r="D174" s="36" t="s">
        <v>78</v>
      </c>
      <c r="E174" s="58">
        <v>5</v>
      </c>
      <c r="F174" s="64"/>
      <c r="G174" s="65">
        <f t="shared" si="8"/>
        <v>0</v>
      </c>
    </row>
    <row r="175" spans="1:7" x14ac:dyDescent="0.2">
      <c r="A175" s="50">
        <f t="shared" si="9"/>
        <v>163</v>
      </c>
      <c r="B175" s="42" t="s">
        <v>651</v>
      </c>
      <c r="C175" s="38" t="s">
        <v>596</v>
      </c>
      <c r="D175" s="36" t="s">
        <v>78</v>
      </c>
      <c r="E175" s="58">
        <v>5</v>
      </c>
      <c r="F175" s="64"/>
      <c r="G175" s="65">
        <f t="shared" si="8"/>
        <v>0</v>
      </c>
    </row>
    <row r="176" spans="1:7" x14ac:dyDescent="0.2">
      <c r="A176" s="50">
        <f t="shared" si="9"/>
        <v>164</v>
      </c>
      <c r="B176" s="42" t="s">
        <v>651</v>
      </c>
      <c r="C176" s="38" t="s">
        <v>597</v>
      </c>
      <c r="D176" s="36" t="s">
        <v>78</v>
      </c>
      <c r="E176" s="58">
        <v>5</v>
      </c>
      <c r="F176" s="64"/>
      <c r="G176" s="65">
        <f t="shared" si="8"/>
        <v>0</v>
      </c>
    </row>
    <row r="177" spans="1:7" x14ac:dyDescent="0.2">
      <c r="A177" s="50">
        <f t="shared" si="9"/>
        <v>165</v>
      </c>
      <c r="B177" s="42" t="s">
        <v>651</v>
      </c>
      <c r="C177" s="38" t="s">
        <v>598</v>
      </c>
      <c r="D177" s="36" t="s">
        <v>78</v>
      </c>
      <c r="E177" s="58">
        <v>5</v>
      </c>
      <c r="F177" s="64"/>
      <c r="G177" s="65">
        <f t="shared" si="8"/>
        <v>0</v>
      </c>
    </row>
    <row r="178" spans="1:7" x14ac:dyDescent="0.2">
      <c r="A178" s="50">
        <f t="shared" si="9"/>
        <v>166</v>
      </c>
      <c r="B178" s="42" t="s">
        <v>652</v>
      </c>
      <c r="C178" s="38" t="s">
        <v>599</v>
      </c>
      <c r="D178" s="36" t="s">
        <v>185</v>
      </c>
      <c r="E178" s="58">
        <v>10</v>
      </c>
      <c r="F178" s="64"/>
      <c r="G178" s="65">
        <f t="shared" si="8"/>
        <v>0</v>
      </c>
    </row>
    <row r="179" spans="1:7" x14ac:dyDescent="0.2">
      <c r="A179" s="50">
        <f t="shared" si="9"/>
        <v>167</v>
      </c>
      <c r="B179" s="42" t="s">
        <v>652</v>
      </c>
      <c r="C179" s="38" t="s">
        <v>600</v>
      </c>
      <c r="D179" s="36" t="s">
        <v>185</v>
      </c>
      <c r="E179" s="58">
        <v>10</v>
      </c>
      <c r="F179" s="64"/>
      <c r="G179" s="65">
        <f t="shared" si="8"/>
        <v>0</v>
      </c>
    </row>
    <row r="180" spans="1:7" x14ac:dyDescent="0.2">
      <c r="A180" s="50">
        <f>A179+1</f>
        <v>168</v>
      </c>
      <c r="B180" s="37" t="s">
        <v>653</v>
      </c>
      <c r="C180" s="38" t="s">
        <v>267</v>
      </c>
      <c r="D180" s="36" t="s">
        <v>89</v>
      </c>
      <c r="E180" s="55">
        <v>8000</v>
      </c>
      <c r="F180" s="64"/>
      <c r="G180" s="65">
        <f t="shared" si="8"/>
        <v>0</v>
      </c>
    </row>
    <row r="181" spans="1:7" x14ac:dyDescent="0.2">
      <c r="A181" s="50">
        <f t="shared" si="9"/>
        <v>169</v>
      </c>
      <c r="B181" s="37" t="s">
        <v>654</v>
      </c>
      <c r="C181" s="38" t="s">
        <v>268</v>
      </c>
      <c r="D181" s="36" t="s">
        <v>89</v>
      </c>
      <c r="E181" s="55">
        <v>4000</v>
      </c>
      <c r="F181" s="64"/>
      <c r="G181" s="65">
        <f t="shared" si="8"/>
        <v>0</v>
      </c>
    </row>
    <row r="182" spans="1:7" x14ac:dyDescent="0.2">
      <c r="A182" s="50">
        <f t="shared" si="9"/>
        <v>170</v>
      </c>
      <c r="B182" s="37" t="s">
        <v>655</v>
      </c>
      <c r="C182" s="38" t="s">
        <v>269</v>
      </c>
      <c r="D182" s="36" t="s">
        <v>89</v>
      </c>
      <c r="E182" s="55">
        <v>600</v>
      </c>
      <c r="F182" s="66"/>
      <c r="G182" s="65">
        <f t="shared" si="8"/>
        <v>0</v>
      </c>
    </row>
    <row r="183" spans="1:7" x14ac:dyDescent="0.2">
      <c r="A183" s="50">
        <f t="shared" si="9"/>
        <v>171</v>
      </c>
      <c r="B183" s="37" t="s">
        <v>270</v>
      </c>
      <c r="C183" s="38" t="s">
        <v>271</v>
      </c>
      <c r="D183" s="36" t="s">
        <v>89</v>
      </c>
      <c r="E183" s="55">
        <v>60</v>
      </c>
      <c r="F183" s="66"/>
      <c r="G183" s="65">
        <f t="shared" si="8"/>
        <v>0</v>
      </c>
    </row>
    <row r="184" spans="1:7" x14ac:dyDescent="0.2">
      <c r="A184" s="50">
        <f t="shared" si="9"/>
        <v>172</v>
      </c>
      <c r="B184" s="37" t="s">
        <v>272</v>
      </c>
      <c r="C184" s="38" t="s">
        <v>273</v>
      </c>
      <c r="D184" s="36" t="s">
        <v>89</v>
      </c>
      <c r="E184" s="55">
        <v>60</v>
      </c>
      <c r="F184" s="66"/>
      <c r="G184" s="65">
        <f t="shared" si="8"/>
        <v>0</v>
      </c>
    </row>
    <row r="185" spans="1:7" x14ac:dyDescent="0.2">
      <c r="A185" s="50">
        <f t="shared" si="9"/>
        <v>173</v>
      </c>
      <c r="B185" s="37" t="s">
        <v>274</v>
      </c>
      <c r="C185" s="38" t="s">
        <v>275</v>
      </c>
      <c r="D185" s="36" t="s">
        <v>79</v>
      </c>
      <c r="E185" s="55">
        <v>500</v>
      </c>
      <c r="F185" s="64"/>
      <c r="G185" s="65">
        <f t="shared" si="8"/>
        <v>0</v>
      </c>
    </row>
    <row r="186" spans="1:7" x14ac:dyDescent="0.2">
      <c r="A186" s="50">
        <f t="shared" si="9"/>
        <v>174</v>
      </c>
      <c r="B186" s="37" t="s">
        <v>80</v>
      </c>
      <c r="C186" s="38" t="s">
        <v>276</v>
      </c>
      <c r="D186" s="36" t="s">
        <v>79</v>
      </c>
      <c r="E186" s="55">
        <v>500</v>
      </c>
      <c r="F186" s="64"/>
      <c r="G186" s="65">
        <f t="shared" si="8"/>
        <v>0</v>
      </c>
    </row>
    <row r="187" spans="1:7" x14ac:dyDescent="0.2">
      <c r="A187" s="50">
        <f t="shared" si="9"/>
        <v>175</v>
      </c>
      <c r="B187" s="37" t="s">
        <v>80</v>
      </c>
      <c r="C187" s="38" t="s">
        <v>277</v>
      </c>
      <c r="D187" s="36" t="s">
        <v>79</v>
      </c>
      <c r="E187" s="55">
        <v>2000</v>
      </c>
      <c r="F187" s="64"/>
      <c r="G187" s="65">
        <f t="shared" si="8"/>
        <v>0</v>
      </c>
    </row>
    <row r="188" spans="1:7" x14ac:dyDescent="0.2">
      <c r="A188" s="50">
        <f t="shared" si="9"/>
        <v>176</v>
      </c>
      <c r="B188" s="37" t="s">
        <v>80</v>
      </c>
      <c r="C188" s="38" t="s">
        <v>278</v>
      </c>
      <c r="D188" s="36" t="s">
        <v>79</v>
      </c>
      <c r="E188" s="55">
        <v>2000</v>
      </c>
      <c r="F188" s="64"/>
      <c r="G188" s="65">
        <f t="shared" si="8"/>
        <v>0</v>
      </c>
    </row>
    <row r="189" spans="1:7" x14ac:dyDescent="0.2">
      <c r="A189" s="50">
        <f t="shared" si="9"/>
        <v>177</v>
      </c>
      <c r="B189" s="37" t="s">
        <v>81</v>
      </c>
      <c r="C189" s="38" t="s">
        <v>279</v>
      </c>
      <c r="D189" s="36" t="s">
        <v>79</v>
      </c>
      <c r="E189" s="55">
        <v>200</v>
      </c>
      <c r="F189" s="64"/>
      <c r="G189" s="65">
        <f t="shared" si="8"/>
        <v>0</v>
      </c>
    </row>
    <row r="190" spans="1:7" x14ac:dyDescent="0.2">
      <c r="A190" s="50">
        <f t="shared" si="9"/>
        <v>178</v>
      </c>
      <c r="B190" s="37" t="s">
        <v>81</v>
      </c>
      <c r="C190" s="38" t="s">
        <v>82</v>
      </c>
      <c r="D190" s="36" t="s">
        <v>79</v>
      </c>
      <c r="E190" s="55">
        <v>1500</v>
      </c>
      <c r="F190" s="64"/>
      <c r="G190" s="65">
        <f t="shared" si="8"/>
        <v>0</v>
      </c>
    </row>
    <row r="191" spans="1:7" x14ac:dyDescent="0.2">
      <c r="A191" s="50">
        <f t="shared" si="9"/>
        <v>179</v>
      </c>
      <c r="B191" s="37" t="s">
        <v>83</v>
      </c>
      <c r="C191" s="38" t="s">
        <v>280</v>
      </c>
      <c r="D191" s="36" t="s">
        <v>79</v>
      </c>
      <c r="E191" s="55">
        <v>24000</v>
      </c>
      <c r="F191" s="64"/>
      <c r="G191" s="65">
        <f t="shared" si="8"/>
        <v>0</v>
      </c>
    </row>
    <row r="192" spans="1:7" x14ac:dyDescent="0.2">
      <c r="A192" s="50">
        <f t="shared" si="9"/>
        <v>180</v>
      </c>
      <c r="B192" s="37" t="s">
        <v>83</v>
      </c>
      <c r="C192" s="38" t="s">
        <v>281</v>
      </c>
      <c r="D192" s="36" t="s">
        <v>79</v>
      </c>
      <c r="E192" s="55">
        <v>5000</v>
      </c>
      <c r="F192" s="64"/>
      <c r="G192" s="65">
        <f t="shared" si="8"/>
        <v>0</v>
      </c>
    </row>
    <row r="193" spans="1:7" x14ac:dyDescent="0.2">
      <c r="A193" s="50">
        <f t="shared" si="9"/>
        <v>181</v>
      </c>
      <c r="B193" s="37" t="s">
        <v>86</v>
      </c>
      <c r="C193" s="38" t="s">
        <v>282</v>
      </c>
      <c r="D193" s="36" t="s">
        <v>79</v>
      </c>
      <c r="E193" s="55">
        <v>10000</v>
      </c>
      <c r="F193" s="64"/>
      <c r="G193" s="65">
        <f t="shared" si="8"/>
        <v>0</v>
      </c>
    </row>
    <row r="194" spans="1:7" x14ac:dyDescent="0.2">
      <c r="A194" s="50">
        <f t="shared" si="9"/>
        <v>182</v>
      </c>
      <c r="B194" s="37" t="s">
        <v>84</v>
      </c>
      <c r="C194" s="38" t="s">
        <v>85</v>
      </c>
      <c r="D194" s="36" t="s">
        <v>79</v>
      </c>
      <c r="E194" s="55">
        <v>25000</v>
      </c>
      <c r="F194" s="64"/>
      <c r="G194" s="65">
        <f t="shared" si="8"/>
        <v>0</v>
      </c>
    </row>
    <row r="195" spans="1:7" x14ac:dyDescent="0.2">
      <c r="A195" s="50">
        <f t="shared" si="9"/>
        <v>183</v>
      </c>
      <c r="B195" s="37" t="s">
        <v>283</v>
      </c>
      <c r="C195" s="38" t="s">
        <v>656</v>
      </c>
      <c r="D195" s="36" t="s">
        <v>79</v>
      </c>
      <c r="E195" s="55">
        <v>20</v>
      </c>
      <c r="F195" s="64"/>
      <c r="G195" s="65">
        <f t="shared" si="8"/>
        <v>0</v>
      </c>
    </row>
    <row r="196" spans="1:7" x14ac:dyDescent="0.2">
      <c r="A196" s="50">
        <f t="shared" si="9"/>
        <v>184</v>
      </c>
      <c r="B196" s="37" t="s">
        <v>284</v>
      </c>
      <c r="C196" s="38" t="s">
        <v>285</v>
      </c>
      <c r="D196" s="36" t="s">
        <v>79</v>
      </c>
      <c r="E196" s="55">
        <v>50</v>
      </c>
      <c r="F196" s="64"/>
      <c r="G196" s="65">
        <f t="shared" si="8"/>
        <v>0</v>
      </c>
    </row>
    <row r="197" spans="1:7" x14ac:dyDescent="0.2">
      <c r="A197" s="50">
        <f t="shared" si="9"/>
        <v>185</v>
      </c>
      <c r="B197" s="37" t="s">
        <v>86</v>
      </c>
      <c r="C197" s="38" t="s">
        <v>286</v>
      </c>
      <c r="D197" s="36" t="s">
        <v>79</v>
      </c>
      <c r="E197" s="55">
        <v>50</v>
      </c>
      <c r="F197" s="64"/>
      <c r="G197" s="65">
        <f t="shared" si="8"/>
        <v>0</v>
      </c>
    </row>
    <row r="198" spans="1:7" x14ac:dyDescent="0.2">
      <c r="A198" s="50"/>
      <c r="B198" s="37"/>
      <c r="C198" s="38"/>
      <c r="D198" s="36"/>
      <c r="E198" s="55"/>
      <c r="F198" s="66"/>
      <c r="G198" s="65"/>
    </row>
    <row r="199" spans="1:7" x14ac:dyDescent="0.2">
      <c r="A199" s="50"/>
      <c r="B199" s="37"/>
      <c r="C199" s="39" t="s">
        <v>287</v>
      </c>
      <c r="D199" s="36"/>
      <c r="E199" s="51"/>
      <c r="F199" s="66"/>
      <c r="G199" s="65"/>
    </row>
    <row r="200" spans="1:7" x14ac:dyDescent="0.2">
      <c r="A200" s="50">
        <f>A197+1</f>
        <v>186</v>
      </c>
      <c r="B200" s="37" t="s">
        <v>288</v>
      </c>
      <c r="C200" s="38" t="s">
        <v>619</v>
      </c>
      <c r="D200" s="36" t="s">
        <v>89</v>
      </c>
      <c r="E200" s="55">
        <v>40</v>
      </c>
      <c r="F200" s="64"/>
      <c r="G200" s="65">
        <f t="shared" si="8"/>
        <v>0</v>
      </c>
    </row>
    <row r="201" spans="1:7" x14ac:dyDescent="0.2">
      <c r="A201" s="50">
        <f>A200+1</f>
        <v>187</v>
      </c>
      <c r="B201" s="37" t="s">
        <v>289</v>
      </c>
      <c r="C201" s="43" t="s">
        <v>290</v>
      </c>
      <c r="D201" s="36" t="s">
        <v>78</v>
      </c>
      <c r="E201" s="55">
        <v>5</v>
      </c>
      <c r="F201" s="64"/>
      <c r="G201" s="65">
        <f t="shared" si="8"/>
        <v>0</v>
      </c>
    </row>
    <row r="202" spans="1:7" x14ac:dyDescent="0.2">
      <c r="A202" s="50">
        <f t="shared" ref="A202:A265" si="10">A201+1</f>
        <v>188</v>
      </c>
      <c r="B202" s="37" t="s">
        <v>288</v>
      </c>
      <c r="C202" s="38" t="s">
        <v>620</v>
      </c>
      <c r="D202" s="36" t="s">
        <v>89</v>
      </c>
      <c r="E202" s="55">
        <v>40</v>
      </c>
      <c r="F202" s="64"/>
      <c r="G202" s="65">
        <f t="shared" si="8"/>
        <v>0</v>
      </c>
    </row>
    <row r="203" spans="1:7" x14ac:dyDescent="0.2">
      <c r="A203" s="50">
        <f t="shared" si="10"/>
        <v>189</v>
      </c>
      <c r="B203" s="37" t="s">
        <v>289</v>
      </c>
      <c r="C203" s="43" t="s">
        <v>291</v>
      </c>
      <c r="D203" s="36" t="s">
        <v>78</v>
      </c>
      <c r="E203" s="55">
        <v>5</v>
      </c>
      <c r="F203" s="64"/>
      <c r="G203" s="65">
        <f t="shared" si="8"/>
        <v>0</v>
      </c>
    </row>
    <row r="204" spans="1:7" x14ac:dyDescent="0.2">
      <c r="A204" s="50">
        <f t="shared" si="10"/>
        <v>190</v>
      </c>
      <c r="B204" s="37" t="s">
        <v>288</v>
      </c>
      <c r="C204" s="38" t="s">
        <v>621</v>
      </c>
      <c r="D204" s="36" t="s">
        <v>89</v>
      </c>
      <c r="E204" s="55">
        <v>20</v>
      </c>
      <c r="F204" s="64"/>
      <c r="G204" s="65">
        <f t="shared" si="8"/>
        <v>0</v>
      </c>
    </row>
    <row r="205" spans="1:7" x14ac:dyDescent="0.2">
      <c r="A205" s="50">
        <f t="shared" si="10"/>
        <v>191</v>
      </c>
      <c r="B205" s="37" t="s">
        <v>289</v>
      </c>
      <c r="C205" s="43" t="s">
        <v>292</v>
      </c>
      <c r="D205" s="36" t="s">
        <v>78</v>
      </c>
      <c r="E205" s="55">
        <v>2</v>
      </c>
      <c r="F205" s="64"/>
      <c r="G205" s="65">
        <f t="shared" si="8"/>
        <v>0</v>
      </c>
    </row>
    <row r="206" spans="1:7" x14ac:dyDescent="0.2">
      <c r="A206" s="50">
        <f t="shared" si="10"/>
        <v>192</v>
      </c>
      <c r="B206" s="37" t="s">
        <v>288</v>
      </c>
      <c r="C206" s="38" t="s">
        <v>622</v>
      </c>
      <c r="D206" s="36" t="s">
        <v>89</v>
      </c>
      <c r="E206" s="55">
        <v>40</v>
      </c>
      <c r="F206" s="64"/>
      <c r="G206" s="65">
        <f t="shared" si="8"/>
        <v>0</v>
      </c>
    </row>
    <row r="207" spans="1:7" x14ac:dyDescent="0.2">
      <c r="A207" s="50">
        <f t="shared" si="10"/>
        <v>193</v>
      </c>
      <c r="B207" s="37" t="s">
        <v>289</v>
      </c>
      <c r="C207" s="43" t="s">
        <v>293</v>
      </c>
      <c r="D207" s="36" t="s">
        <v>78</v>
      </c>
      <c r="E207" s="55">
        <v>2</v>
      </c>
      <c r="F207" s="64"/>
      <c r="G207" s="65">
        <f t="shared" si="8"/>
        <v>0</v>
      </c>
    </row>
    <row r="208" spans="1:7" x14ac:dyDescent="0.2">
      <c r="A208" s="50">
        <f t="shared" si="10"/>
        <v>194</v>
      </c>
      <c r="B208" s="37" t="s">
        <v>294</v>
      </c>
      <c r="C208" s="38" t="s">
        <v>295</v>
      </c>
      <c r="D208" s="36" t="s">
        <v>89</v>
      </c>
      <c r="E208" s="55">
        <v>40</v>
      </c>
      <c r="F208" s="64"/>
      <c r="G208" s="65">
        <f t="shared" si="8"/>
        <v>0</v>
      </c>
    </row>
    <row r="209" spans="1:7" x14ac:dyDescent="0.2">
      <c r="A209" s="50">
        <f t="shared" si="10"/>
        <v>195</v>
      </c>
      <c r="B209" s="37" t="s">
        <v>294</v>
      </c>
      <c r="C209" s="38" t="s">
        <v>296</v>
      </c>
      <c r="D209" s="36" t="s">
        <v>89</v>
      </c>
      <c r="E209" s="55">
        <v>40</v>
      </c>
      <c r="F209" s="64"/>
      <c r="G209" s="65">
        <f t="shared" si="8"/>
        <v>0</v>
      </c>
    </row>
    <row r="210" spans="1:7" x14ac:dyDescent="0.2">
      <c r="A210" s="50">
        <f t="shared" si="10"/>
        <v>196</v>
      </c>
      <c r="B210" s="37" t="s">
        <v>297</v>
      </c>
      <c r="C210" s="38" t="s">
        <v>298</v>
      </c>
      <c r="D210" s="36" t="s">
        <v>89</v>
      </c>
      <c r="E210" s="55">
        <v>40</v>
      </c>
      <c r="F210" s="64"/>
      <c r="G210" s="65">
        <f t="shared" si="8"/>
        <v>0</v>
      </c>
    </row>
    <row r="211" spans="1:7" x14ac:dyDescent="0.2">
      <c r="A211" s="50">
        <f t="shared" si="10"/>
        <v>197</v>
      </c>
      <c r="B211" s="37" t="s">
        <v>297</v>
      </c>
      <c r="C211" s="38" t="s">
        <v>299</v>
      </c>
      <c r="D211" s="36" t="s">
        <v>89</v>
      </c>
      <c r="E211" s="55">
        <v>40</v>
      </c>
      <c r="F211" s="64"/>
      <c r="G211" s="65">
        <f t="shared" si="8"/>
        <v>0</v>
      </c>
    </row>
    <row r="212" spans="1:7" x14ac:dyDescent="0.2">
      <c r="A212" s="50">
        <f t="shared" si="10"/>
        <v>198</v>
      </c>
      <c r="B212" s="37" t="s">
        <v>300</v>
      </c>
      <c r="C212" s="38" t="s">
        <v>301</v>
      </c>
      <c r="D212" s="36" t="s">
        <v>78</v>
      </c>
      <c r="E212" s="55">
        <v>5</v>
      </c>
      <c r="F212" s="64"/>
      <c r="G212" s="65">
        <f t="shared" si="8"/>
        <v>0</v>
      </c>
    </row>
    <row r="213" spans="1:7" x14ac:dyDescent="0.2">
      <c r="A213" s="50">
        <f t="shared" si="10"/>
        <v>199</v>
      </c>
      <c r="B213" s="37" t="s">
        <v>300</v>
      </c>
      <c r="C213" s="38" t="s">
        <v>302</v>
      </c>
      <c r="D213" s="36" t="s">
        <v>78</v>
      </c>
      <c r="E213" s="55">
        <v>5</v>
      </c>
      <c r="F213" s="64"/>
      <c r="G213" s="65">
        <f t="shared" si="8"/>
        <v>0</v>
      </c>
    </row>
    <row r="214" spans="1:7" x14ac:dyDescent="0.2">
      <c r="A214" s="50">
        <f t="shared" si="10"/>
        <v>200</v>
      </c>
      <c r="B214" s="37" t="s">
        <v>300</v>
      </c>
      <c r="C214" s="38" t="s">
        <v>303</v>
      </c>
      <c r="D214" s="36" t="s">
        <v>78</v>
      </c>
      <c r="E214" s="55">
        <v>5</v>
      </c>
      <c r="F214" s="64"/>
      <c r="G214" s="65">
        <f t="shared" si="8"/>
        <v>0</v>
      </c>
    </row>
    <row r="215" spans="1:7" x14ac:dyDescent="0.2">
      <c r="A215" s="50">
        <f t="shared" si="10"/>
        <v>201</v>
      </c>
      <c r="B215" s="37" t="s">
        <v>294</v>
      </c>
      <c r="C215" s="38" t="s">
        <v>304</v>
      </c>
      <c r="D215" s="36" t="s">
        <v>89</v>
      </c>
      <c r="E215" s="55">
        <v>20</v>
      </c>
      <c r="F215" s="64"/>
      <c r="G215" s="65">
        <f t="shared" si="8"/>
        <v>0</v>
      </c>
    </row>
    <row r="216" spans="1:7" x14ac:dyDescent="0.2">
      <c r="A216" s="50">
        <f t="shared" si="10"/>
        <v>202</v>
      </c>
      <c r="B216" s="37" t="s">
        <v>294</v>
      </c>
      <c r="C216" s="38" t="s">
        <v>305</v>
      </c>
      <c r="D216" s="36" t="s">
        <v>89</v>
      </c>
      <c r="E216" s="55">
        <v>40</v>
      </c>
      <c r="F216" s="64"/>
      <c r="G216" s="65">
        <f t="shared" si="8"/>
        <v>0</v>
      </c>
    </row>
    <row r="217" spans="1:7" x14ac:dyDescent="0.2">
      <c r="A217" s="50">
        <f t="shared" si="10"/>
        <v>203</v>
      </c>
      <c r="B217" s="37" t="s">
        <v>297</v>
      </c>
      <c r="C217" s="38" t="s">
        <v>306</v>
      </c>
      <c r="D217" s="36" t="s">
        <v>89</v>
      </c>
      <c r="E217" s="55">
        <v>20</v>
      </c>
      <c r="F217" s="64"/>
      <c r="G217" s="65">
        <f t="shared" si="8"/>
        <v>0</v>
      </c>
    </row>
    <row r="218" spans="1:7" x14ac:dyDescent="0.2">
      <c r="A218" s="50">
        <f t="shared" si="10"/>
        <v>204</v>
      </c>
      <c r="B218" s="37" t="s">
        <v>297</v>
      </c>
      <c r="C218" s="38" t="s">
        <v>307</v>
      </c>
      <c r="D218" s="36" t="s">
        <v>89</v>
      </c>
      <c r="E218" s="55">
        <v>20</v>
      </c>
      <c r="F218" s="64"/>
      <c r="G218" s="65">
        <f t="shared" si="8"/>
        <v>0</v>
      </c>
    </row>
    <row r="219" spans="1:7" x14ac:dyDescent="0.2">
      <c r="A219" s="50">
        <f t="shared" si="10"/>
        <v>205</v>
      </c>
      <c r="B219" s="37" t="s">
        <v>300</v>
      </c>
      <c r="C219" s="38" t="s">
        <v>308</v>
      </c>
      <c r="D219" s="36" t="s">
        <v>78</v>
      </c>
      <c r="E219" s="55">
        <v>2</v>
      </c>
      <c r="F219" s="64"/>
      <c r="G219" s="65">
        <f t="shared" si="8"/>
        <v>0</v>
      </c>
    </row>
    <row r="220" spans="1:7" x14ac:dyDescent="0.2">
      <c r="A220" s="50">
        <f t="shared" si="10"/>
        <v>206</v>
      </c>
      <c r="B220" s="37" t="s">
        <v>300</v>
      </c>
      <c r="C220" s="38" t="s">
        <v>309</v>
      </c>
      <c r="D220" s="36" t="s">
        <v>78</v>
      </c>
      <c r="E220" s="55">
        <v>2</v>
      </c>
      <c r="F220" s="64"/>
      <c r="G220" s="65">
        <f t="shared" si="8"/>
        <v>0</v>
      </c>
    </row>
    <row r="221" spans="1:7" x14ac:dyDescent="0.2">
      <c r="A221" s="50">
        <f t="shared" si="10"/>
        <v>207</v>
      </c>
      <c r="B221" s="37" t="s">
        <v>300</v>
      </c>
      <c r="C221" s="38" t="s">
        <v>310</v>
      </c>
      <c r="D221" s="36" t="s">
        <v>78</v>
      </c>
      <c r="E221" s="55">
        <v>5</v>
      </c>
      <c r="F221" s="64"/>
      <c r="G221" s="65">
        <f t="shared" si="8"/>
        <v>0</v>
      </c>
    </row>
    <row r="222" spans="1:7" x14ac:dyDescent="0.2">
      <c r="A222" s="50">
        <f t="shared" si="10"/>
        <v>208</v>
      </c>
      <c r="B222" s="37" t="s">
        <v>294</v>
      </c>
      <c r="C222" s="38" t="s">
        <v>311</v>
      </c>
      <c r="D222" s="36" t="s">
        <v>89</v>
      </c>
      <c r="E222" s="55">
        <v>20</v>
      </c>
      <c r="F222" s="64"/>
      <c r="G222" s="65">
        <f t="shared" si="8"/>
        <v>0</v>
      </c>
    </row>
    <row r="223" spans="1:7" x14ac:dyDescent="0.2">
      <c r="A223" s="50">
        <f t="shared" si="10"/>
        <v>209</v>
      </c>
      <c r="B223" s="37" t="s">
        <v>294</v>
      </c>
      <c r="C223" s="38" t="s">
        <v>312</v>
      </c>
      <c r="D223" s="36" t="s">
        <v>89</v>
      </c>
      <c r="E223" s="55">
        <v>20</v>
      </c>
      <c r="F223" s="64"/>
      <c r="G223" s="65">
        <f t="shared" si="8"/>
        <v>0</v>
      </c>
    </row>
    <row r="224" spans="1:7" x14ac:dyDescent="0.2">
      <c r="A224" s="50">
        <f t="shared" si="10"/>
        <v>210</v>
      </c>
      <c r="B224" s="37" t="s">
        <v>300</v>
      </c>
      <c r="C224" s="38" t="s">
        <v>313</v>
      </c>
      <c r="D224" s="36" t="s">
        <v>78</v>
      </c>
      <c r="E224" s="55">
        <v>2</v>
      </c>
      <c r="F224" s="64"/>
      <c r="G224" s="65">
        <f t="shared" si="8"/>
        <v>0</v>
      </c>
    </row>
    <row r="225" spans="1:7" x14ac:dyDescent="0.2">
      <c r="A225" s="50">
        <f t="shared" si="10"/>
        <v>211</v>
      </c>
      <c r="B225" s="37" t="s">
        <v>300</v>
      </c>
      <c r="C225" s="38" t="s">
        <v>314</v>
      </c>
      <c r="D225" s="36" t="s">
        <v>78</v>
      </c>
      <c r="E225" s="55">
        <v>2</v>
      </c>
      <c r="F225" s="64"/>
      <c r="G225" s="65">
        <f t="shared" si="8"/>
        <v>0</v>
      </c>
    </row>
    <row r="226" spans="1:7" x14ac:dyDescent="0.2">
      <c r="A226" s="50">
        <f t="shared" si="10"/>
        <v>212</v>
      </c>
      <c r="B226" s="37" t="s">
        <v>300</v>
      </c>
      <c r="C226" s="38" t="s">
        <v>315</v>
      </c>
      <c r="D226" s="36" t="s">
        <v>78</v>
      </c>
      <c r="E226" s="55">
        <v>2</v>
      </c>
      <c r="F226" s="64"/>
      <c r="G226" s="65">
        <f t="shared" ref="G226:G289" si="11">E226*F226</f>
        <v>0</v>
      </c>
    </row>
    <row r="227" spans="1:7" x14ac:dyDescent="0.2">
      <c r="A227" s="50">
        <f t="shared" si="10"/>
        <v>213</v>
      </c>
      <c r="B227" s="37" t="s">
        <v>294</v>
      </c>
      <c r="C227" s="38" t="s">
        <v>316</v>
      </c>
      <c r="D227" s="36" t="s">
        <v>89</v>
      </c>
      <c r="E227" s="55">
        <v>40</v>
      </c>
      <c r="F227" s="64"/>
      <c r="G227" s="65">
        <f t="shared" si="11"/>
        <v>0</v>
      </c>
    </row>
    <row r="228" spans="1:7" x14ac:dyDescent="0.2">
      <c r="A228" s="50">
        <f t="shared" si="10"/>
        <v>214</v>
      </c>
      <c r="B228" s="37" t="s">
        <v>294</v>
      </c>
      <c r="C228" s="38" t="s">
        <v>317</v>
      </c>
      <c r="D228" s="36" t="s">
        <v>89</v>
      </c>
      <c r="E228" s="55">
        <v>40</v>
      </c>
      <c r="F228" s="64"/>
      <c r="G228" s="65">
        <f t="shared" si="11"/>
        <v>0</v>
      </c>
    </row>
    <row r="229" spans="1:7" x14ac:dyDescent="0.2">
      <c r="A229" s="50">
        <f t="shared" si="10"/>
        <v>215</v>
      </c>
      <c r="B229" s="37" t="s">
        <v>300</v>
      </c>
      <c r="C229" s="38" t="s">
        <v>318</v>
      </c>
      <c r="D229" s="36" t="s">
        <v>78</v>
      </c>
      <c r="E229" s="55">
        <v>2</v>
      </c>
      <c r="F229" s="64"/>
      <c r="G229" s="65">
        <f t="shared" si="11"/>
        <v>0</v>
      </c>
    </row>
    <row r="230" spans="1:7" x14ac:dyDescent="0.2">
      <c r="A230" s="50">
        <f t="shared" si="10"/>
        <v>216</v>
      </c>
      <c r="B230" s="37" t="s">
        <v>300</v>
      </c>
      <c r="C230" s="38" t="s">
        <v>319</v>
      </c>
      <c r="D230" s="36" t="s">
        <v>78</v>
      </c>
      <c r="E230" s="55">
        <v>2</v>
      </c>
      <c r="F230" s="64"/>
      <c r="G230" s="65">
        <f t="shared" si="11"/>
        <v>0</v>
      </c>
    </row>
    <row r="231" spans="1:7" x14ac:dyDescent="0.2">
      <c r="A231" s="50">
        <f t="shared" si="10"/>
        <v>217</v>
      </c>
      <c r="B231" s="37" t="s">
        <v>300</v>
      </c>
      <c r="C231" s="38" t="s">
        <v>320</v>
      </c>
      <c r="D231" s="36" t="s">
        <v>78</v>
      </c>
      <c r="E231" s="55">
        <v>2</v>
      </c>
      <c r="F231" s="64"/>
      <c r="G231" s="65">
        <f t="shared" si="11"/>
        <v>0</v>
      </c>
    </row>
    <row r="232" spans="1:7" x14ac:dyDescent="0.2">
      <c r="A232" s="50">
        <f t="shared" si="10"/>
        <v>218</v>
      </c>
      <c r="B232" s="37" t="s">
        <v>300</v>
      </c>
      <c r="C232" s="38" t="s">
        <v>321</v>
      </c>
      <c r="D232" s="36" t="s">
        <v>78</v>
      </c>
      <c r="E232" s="55">
        <v>2</v>
      </c>
      <c r="F232" s="64"/>
      <c r="G232" s="65">
        <f t="shared" si="11"/>
        <v>0</v>
      </c>
    </row>
    <row r="233" spans="1:7" x14ac:dyDescent="0.2">
      <c r="A233" s="50">
        <f t="shared" si="10"/>
        <v>219</v>
      </c>
      <c r="B233" s="37" t="s">
        <v>322</v>
      </c>
      <c r="C233" s="38" t="s">
        <v>323</v>
      </c>
      <c r="D233" s="36" t="s">
        <v>78</v>
      </c>
      <c r="E233" s="55">
        <v>2</v>
      </c>
      <c r="F233" s="64"/>
      <c r="G233" s="65">
        <f t="shared" si="11"/>
        <v>0</v>
      </c>
    </row>
    <row r="234" spans="1:7" x14ac:dyDescent="0.2">
      <c r="A234" s="50">
        <f t="shared" si="10"/>
        <v>220</v>
      </c>
      <c r="B234" s="37" t="s">
        <v>322</v>
      </c>
      <c r="C234" s="38" t="s">
        <v>324</v>
      </c>
      <c r="D234" s="36" t="s">
        <v>185</v>
      </c>
      <c r="E234" s="55">
        <v>5</v>
      </c>
      <c r="F234" s="64"/>
      <c r="G234" s="65">
        <f t="shared" si="11"/>
        <v>0</v>
      </c>
    </row>
    <row r="235" spans="1:7" x14ac:dyDescent="0.2">
      <c r="A235" s="50">
        <f t="shared" si="10"/>
        <v>221</v>
      </c>
      <c r="B235" s="37" t="s">
        <v>322</v>
      </c>
      <c r="C235" s="38" t="s">
        <v>325</v>
      </c>
      <c r="D235" s="36" t="s">
        <v>78</v>
      </c>
      <c r="E235" s="55">
        <v>2</v>
      </c>
      <c r="F235" s="64"/>
      <c r="G235" s="65">
        <f t="shared" si="11"/>
        <v>0</v>
      </c>
    </row>
    <row r="236" spans="1:7" x14ac:dyDescent="0.2">
      <c r="A236" s="50">
        <f t="shared" si="10"/>
        <v>222</v>
      </c>
      <c r="B236" s="37" t="s">
        <v>322</v>
      </c>
      <c r="C236" s="38" t="s">
        <v>326</v>
      </c>
      <c r="D236" s="36" t="s">
        <v>185</v>
      </c>
      <c r="E236" s="55">
        <v>5</v>
      </c>
      <c r="F236" s="64"/>
      <c r="G236" s="65">
        <f t="shared" si="11"/>
        <v>0</v>
      </c>
    </row>
    <row r="237" spans="1:7" x14ac:dyDescent="0.2">
      <c r="A237" s="50">
        <f t="shared" si="10"/>
        <v>223</v>
      </c>
      <c r="B237" s="37" t="s">
        <v>322</v>
      </c>
      <c r="C237" s="38" t="s">
        <v>327</v>
      </c>
      <c r="D237" s="36" t="s">
        <v>78</v>
      </c>
      <c r="E237" s="55">
        <v>2</v>
      </c>
      <c r="F237" s="64"/>
      <c r="G237" s="65">
        <f t="shared" si="11"/>
        <v>0</v>
      </c>
    </row>
    <row r="238" spans="1:7" x14ac:dyDescent="0.2">
      <c r="A238" s="50">
        <f t="shared" si="10"/>
        <v>224</v>
      </c>
      <c r="B238" s="37" t="s">
        <v>322</v>
      </c>
      <c r="C238" s="38" t="s">
        <v>328</v>
      </c>
      <c r="D238" s="36" t="s">
        <v>185</v>
      </c>
      <c r="E238" s="55">
        <v>5</v>
      </c>
      <c r="F238" s="64"/>
      <c r="G238" s="65">
        <f t="shared" si="11"/>
        <v>0</v>
      </c>
    </row>
    <row r="239" spans="1:7" x14ac:dyDescent="0.2">
      <c r="A239" s="50">
        <f t="shared" si="10"/>
        <v>225</v>
      </c>
      <c r="B239" s="37" t="s">
        <v>329</v>
      </c>
      <c r="C239" s="38" t="s">
        <v>330</v>
      </c>
      <c r="D239" s="36" t="s">
        <v>78</v>
      </c>
      <c r="E239" s="55">
        <v>2</v>
      </c>
      <c r="F239" s="64"/>
      <c r="G239" s="65">
        <f t="shared" si="11"/>
        <v>0</v>
      </c>
    </row>
    <row r="240" spans="1:7" x14ac:dyDescent="0.2">
      <c r="A240" s="50">
        <f t="shared" si="10"/>
        <v>226</v>
      </c>
      <c r="B240" s="37" t="s">
        <v>329</v>
      </c>
      <c r="C240" s="38" t="s">
        <v>331</v>
      </c>
      <c r="D240" s="36" t="s">
        <v>78</v>
      </c>
      <c r="E240" s="55">
        <v>2</v>
      </c>
      <c r="F240" s="64"/>
      <c r="G240" s="65">
        <f t="shared" si="11"/>
        <v>0</v>
      </c>
    </row>
    <row r="241" spans="1:7" x14ac:dyDescent="0.2">
      <c r="A241" s="50">
        <f t="shared" si="10"/>
        <v>227</v>
      </c>
      <c r="B241" s="37" t="s">
        <v>329</v>
      </c>
      <c r="C241" s="38" t="s">
        <v>332</v>
      </c>
      <c r="D241" s="36" t="s">
        <v>78</v>
      </c>
      <c r="E241" s="55">
        <v>2</v>
      </c>
      <c r="F241" s="64"/>
      <c r="G241" s="65">
        <f t="shared" si="11"/>
        <v>0</v>
      </c>
    </row>
    <row r="242" spans="1:7" x14ac:dyDescent="0.2">
      <c r="A242" s="50">
        <f t="shared" si="10"/>
        <v>228</v>
      </c>
      <c r="B242" s="37" t="s">
        <v>329</v>
      </c>
      <c r="C242" s="43" t="s">
        <v>333</v>
      </c>
      <c r="D242" s="36" t="s">
        <v>78</v>
      </c>
      <c r="E242" s="55">
        <v>2</v>
      </c>
      <c r="F242" s="64"/>
      <c r="G242" s="65">
        <f t="shared" si="11"/>
        <v>0</v>
      </c>
    </row>
    <row r="243" spans="1:7" x14ac:dyDescent="0.2">
      <c r="A243" s="50">
        <f t="shared" si="10"/>
        <v>229</v>
      </c>
      <c r="B243" s="37" t="s">
        <v>329</v>
      </c>
      <c r="C243" s="43" t="s">
        <v>334</v>
      </c>
      <c r="D243" s="36" t="s">
        <v>78</v>
      </c>
      <c r="E243" s="55">
        <v>2</v>
      </c>
      <c r="F243" s="64"/>
      <c r="G243" s="65">
        <f t="shared" si="11"/>
        <v>0</v>
      </c>
    </row>
    <row r="244" spans="1:7" x14ac:dyDescent="0.2">
      <c r="A244" s="50">
        <f t="shared" si="10"/>
        <v>230</v>
      </c>
      <c r="B244" s="37" t="s">
        <v>329</v>
      </c>
      <c r="C244" s="38" t="s">
        <v>335</v>
      </c>
      <c r="D244" s="36" t="s">
        <v>78</v>
      </c>
      <c r="E244" s="55">
        <v>10</v>
      </c>
      <c r="F244" s="64"/>
      <c r="G244" s="65">
        <f t="shared" si="11"/>
        <v>0</v>
      </c>
    </row>
    <row r="245" spans="1:7" x14ac:dyDescent="0.2">
      <c r="A245" s="50">
        <f t="shared" si="10"/>
        <v>231</v>
      </c>
      <c r="B245" s="37" t="s">
        <v>329</v>
      </c>
      <c r="C245" s="38" t="s">
        <v>336</v>
      </c>
      <c r="D245" s="36" t="s">
        <v>78</v>
      </c>
      <c r="E245" s="55">
        <v>10</v>
      </c>
      <c r="F245" s="64"/>
      <c r="G245" s="65">
        <f t="shared" si="11"/>
        <v>0</v>
      </c>
    </row>
    <row r="246" spans="1:7" x14ac:dyDescent="0.2">
      <c r="A246" s="50">
        <f t="shared" si="10"/>
        <v>232</v>
      </c>
      <c r="B246" s="37" t="s">
        <v>337</v>
      </c>
      <c r="C246" s="43" t="s">
        <v>338</v>
      </c>
      <c r="D246" s="36" t="s">
        <v>89</v>
      </c>
      <c r="E246" s="55">
        <v>50</v>
      </c>
      <c r="F246" s="64"/>
      <c r="G246" s="65">
        <f t="shared" si="11"/>
        <v>0</v>
      </c>
    </row>
    <row r="247" spans="1:7" x14ac:dyDescent="0.2">
      <c r="A247" s="50">
        <f t="shared" si="10"/>
        <v>233</v>
      </c>
      <c r="B247" s="37" t="s">
        <v>329</v>
      </c>
      <c r="C247" s="43" t="s">
        <v>339</v>
      </c>
      <c r="D247" s="36" t="s">
        <v>78</v>
      </c>
      <c r="E247" s="55">
        <v>6</v>
      </c>
      <c r="F247" s="64"/>
      <c r="G247" s="65">
        <f t="shared" si="11"/>
        <v>0</v>
      </c>
    </row>
    <row r="248" spans="1:7" x14ac:dyDescent="0.2">
      <c r="A248" s="50">
        <f t="shared" si="10"/>
        <v>234</v>
      </c>
      <c r="B248" s="37" t="s">
        <v>329</v>
      </c>
      <c r="C248" s="43" t="s">
        <v>340</v>
      </c>
      <c r="D248" s="36" t="s">
        <v>78</v>
      </c>
      <c r="E248" s="55">
        <v>6</v>
      </c>
      <c r="F248" s="64"/>
      <c r="G248" s="65">
        <f t="shared" si="11"/>
        <v>0</v>
      </c>
    </row>
    <row r="249" spans="1:7" x14ac:dyDescent="0.2">
      <c r="A249" s="50">
        <f t="shared" si="10"/>
        <v>235</v>
      </c>
      <c r="B249" s="37" t="s">
        <v>329</v>
      </c>
      <c r="C249" s="38" t="s">
        <v>341</v>
      </c>
      <c r="D249" s="36" t="s">
        <v>78</v>
      </c>
      <c r="E249" s="55">
        <v>2</v>
      </c>
      <c r="F249" s="64"/>
      <c r="G249" s="65">
        <f t="shared" si="11"/>
        <v>0</v>
      </c>
    </row>
    <row r="250" spans="1:7" x14ac:dyDescent="0.2">
      <c r="A250" s="50">
        <f t="shared" si="10"/>
        <v>236</v>
      </c>
      <c r="B250" s="37" t="s">
        <v>329</v>
      </c>
      <c r="C250" s="38" t="s">
        <v>342</v>
      </c>
      <c r="D250" s="36" t="s">
        <v>78</v>
      </c>
      <c r="E250" s="55">
        <v>2</v>
      </c>
      <c r="F250" s="64"/>
      <c r="G250" s="65">
        <f t="shared" si="11"/>
        <v>0</v>
      </c>
    </row>
    <row r="251" spans="1:7" x14ac:dyDescent="0.2">
      <c r="A251" s="50">
        <f t="shared" si="10"/>
        <v>237</v>
      </c>
      <c r="B251" s="37" t="s">
        <v>337</v>
      </c>
      <c r="C251" s="43" t="s">
        <v>343</v>
      </c>
      <c r="D251" s="36" t="s">
        <v>89</v>
      </c>
      <c r="E251" s="55">
        <v>50</v>
      </c>
      <c r="F251" s="64"/>
      <c r="G251" s="65">
        <f t="shared" si="11"/>
        <v>0</v>
      </c>
    </row>
    <row r="252" spans="1:7" x14ac:dyDescent="0.2">
      <c r="A252" s="50">
        <f t="shared" si="10"/>
        <v>238</v>
      </c>
      <c r="B252" s="37" t="s">
        <v>329</v>
      </c>
      <c r="C252" s="38" t="s">
        <v>344</v>
      </c>
      <c r="D252" s="36" t="s">
        <v>78</v>
      </c>
      <c r="E252" s="55">
        <v>2</v>
      </c>
      <c r="F252" s="64"/>
      <c r="G252" s="65">
        <f t="shared" si="11"/>
        <v>0</v>
      </c>
    </row>
    <row r="253" spans="1:7" x14ac:dyDescent="0.2">
      <c r="A253" s="50">
        <f t="shared" si="10"/>
        <v>239</v>
      </c>
      <c r="B253" s="37" t="s">
        <v>329</v>
      </c>
      <c r="C253" s="38" t="s">
        <v>345</v>
      </c>
      <c r="D253" s="36" t="s">
        <v>78</v>
      </c>
      <c r="E253" s="55">
        <v>2</v>
      </c>
      <c r="F253" s="64"/>
      <c r="G253" s="65">
        <f t="shared" si="11"/>
        <v>0</v>
      </c>
    </row>
    <row r="254" spans="1:7" x14ac:dyDescent="0.2">
      <c r="A254" s="50">
        <f t="shared" si="10"/>
        <v>240</v>
      </c>
      <c r="B254" s="37" t="s">
        <v>337</v>
      </c>
      <c r="C254" s="43" t="s">
        <v>346</v>
      </c>
      <c r="D254" s="36" t="s">
        <v>89</v>
      </c>
      <c r="E254" s="55">
        <v>50</v>
      </c>
      <c r="F254" s="64"/>
      <c r="G254" s="65">
        <f t="shared" si="11"/>
        <v>0</v>
      </c>
    </row>
    <row r="255" spans="1:7" x14ac:dyDescent="0.2">
      <c r="A255" s="50">
        <f t="shared" si="10"/>
        <v>241</v>
      </c>
      <c r="B255" s="37" t="s">
        <v>329</v>
      </c>
      <c r="C255" s="38" t="s">
        <v>347</v>
      </c>
      <c r="D255" s="36" t="s">
        <v>78</v>
      </c>
      <c r="E255" s="55">
        <v>2</v>
      </c>
      <c r="F255" s="64"/>
      <c r="G255" s="65">
        <f t="shared" si="11"/>
        <v>0</v>
      </c>
    </row>
    <row r="256" spans="1:7" x14ac:dyDescent="0.2">
      <c r="A256" s="50">
        <f t="shared" si="10"/>
        <v>242</v>
      </c>
      <c r="B256" s="37" t="s">
        <v>329</v>
      </c>
      <c r="C256" s="38" t="s">
        <v>348</v>
      </c>
      <c r="D256" s="36" t="s">
        <v>78</v>
      </c>
      <c r="E256" s="55">
        <v>2</v>
      </c>
      <c r="F256" s="64"/>
      <c r="G256" s="65">
        <f t="shared" si="11"/>
        <v>0</v>
      </c>
    </row>
    <row r="257" spans="1:7" x14ac:dyDescent="0.2">
      <c r="A257" s="50">
        <f t="shared" si="10"/>
        <v>243</v>
      </c>
      <c r="B257" s="37" t="s">
        <v>337</v>
      </c>
      <c r="C257" s="43" t="s">
        <v>349</v>
      </c>
      <c r="D257" s="36" t="s">
        <v>89</v>
      </c>
      <c r="E257" s="55">
        <v>50</v>
      </c>
      <c r="F257" s="64"/>
      <c r="G257" s="65">
        <f t="shared" si="11"/>
        <v>0</v>
      </c>
    </row>
    <row r="258" spans="1:7" x14ac:dyDescent="0.2">
      <c r="A258" s="50">
        <f t="shared" si="10"/>
        <v>244</v>
      </c>
      <c r="B258" s="37" t="s">
        <v>329</v>
      </c>
      <c r="C258" s="43" t="s">
        <v>350</v>
      </c>
      <c r="D258" s="36" t="s">
        <v>78</v>
      </c>
      <c r="E258" s="55">
        <v>2</v>
      </c>
      <c r="F258" s="64"/>
      <c r="G258" s="65">
        <f t="shared" si="11"/>
        <v>0</v>
      </c>
    </row>
    <row r="259" spans="1:7" x14ac:dyDescent="0.2">
      <c r="A259" s="50">
        <f t="shared" si="10"/>
        <v>245</v>
      </c>
      <c r="B259" s="37" t="s">
        <v>329</v>
      </c>
      <c r="C259" s="43" t="s">
        <v>351</v>
      </c>
      <c r="D259" s="36" t="s">
        <v>78</v>
      </c>
      <c r="E259" s="55">
        <v>2</v>
      </c>
      <c r="F259" s="64"/>
      <c r="G259" s="65">
        <f t="shared" si="11"/>
        <v>0</v>
      </c>
    </row>
    <row r="260" spans="1:7" x14ac:dyDescent="0.2">
      <c r="A260" s="50">
        <f t="shared" si="10"/>
        <v>246</v>
      </c>
      <c r="B260" s="37" t="s">
        <v>288</v>
      </c>
      <c r="C260" s="43" t="s">
        <v>352</v>
      </c>
      <c r="D260" s="36" t="s">
        <v>89</v>
      </c>
      <c r="E260" s="55">
        <v>40</v>
      </c>
      <c r="F260" s="64"/>
      <c r="G260" s="65">
        <f t="shared" si="11"/>
        <v>0</v>
      </c>
    </row>
    <row r="261" spans="1:7" x14ac:dyDescent="0.2">
      <c r="A261" s="50">
        <f t="shared" si="10"/>
        <v>247</v>
      </c>
      <c r="B261" s="37" t="s">
        <v>294</v>
      </c>
      <c r="C261" s="43" t="s">
        <v>353</v>
      </c>
      <c r="D261" s="36" t="s">
        <v>89</v>
      </c>
      <c r="E261" s="55">
        <v>40</v>
      </c>
      <c r="F261" s="64"/>
      <c r="G261" s="65">
        <f t="shared" si="11"/>
        <v>0</v>
      </c>
    </row>
    <row r="262" spans="1:7" x14ac:dyDescent="0.2">
      <c r="A262" s="50">
        <f t="shared" si="10"/>
        <v>248</v>
      </c>
      <c r="B262" s="37" t="s">
        <v>329</v>
      </c>
      <c r="C262" s="43" t="s">
        <v>354</v>
      </c>
      <c r="D262" s="36" t="s">
        <v>78</v>
      </c>
      <c r="E262" s="55">
        <v>1</v>
      </c>
      <c r="F262" s="64"/>
      <c r="G262" s="65">
        <f t="shared" si="11"/>
        <v>0</v>
      </c>
    </row>
    <row r="263" spans="1:7" x14ac:dyDescent="0.2">
      <c r="A263" s="50">
        <f t="shared" si="10"/>
        <v>249</v>
      </c>
      <c r="B263" s="37" t="s">
        <v>329</v>
      </c>
      <c r="C263" s="43" t="s">
        <v>355</v>
      </c>
      <c r="D263" s="36" t="s">
        <v>78</v>
      </c>
      <c r="E263" s="55">
        <v>1</v>
      </c>
      <c r="F263" s="64"/>
      <c r="G263" s="65">
        <f t="shared" si="11"/>
        <v>0</v>
      </c>
    </row>
    <row r="264" spans="1:7" x14ac:dyDescent="0.2">
      <c r="A264" s="50">
        <f t="shared" si="10"/>
        <v>250</v>
      </c>
      <c r="B264" s="37" t="s">
        <v>329</v>
      </c>
      <c r="C264" s="43" t="s">
        <v>356</v>
      </c>
      <c r="D264" s="36" t="s">
        <v>78</v>
      </c>
      <c r="E264" s="55">
        <v>1</v>
      </c>
      <c r="F264" s="64"/>
      <c r="G264" s="65">
        <f t="shared" si="11"/>
        <v>0</v>
      </c>
    </row>
    <row r="265" spans="1:7" x14ac:dyDescent="0.2">
      <c r="A265" s="50">
        <f t="shared" si="10"/>
        <v>251</v>
      </c>
      <c r="B265" s="37" t="s">
        <v>300</v>
      </c>
      <c r="C265" s="43" t="s">
        <v>357</v>
      </c>
      <c r="D265" s="36" t="s">
        <v>78</v>
      </c>
      <c r="E265" s="55">
        <v>1</v>
      </c>
      <c r="F265" s="64"/>
      <c r="G265" s="65">
        <f t="shared" si="11"/>
        <v>0</v>
      </c>
    </row>
    <row r="266" spans="1:7" x14ac:dyDescent="0.2">
      <c r="A266" s="50">
        <f t="shared" ref="A266:A321" si="12">A265+1</f>
        <v>252</v>
      </c>
      <c r="B266" s="37" t="s">
        <v>300</v>
      </c>
      <c r="C266" s="38" t="s">
        <v>358</v>
      </c>
      <c r="D266" s="36" t="s">
        <v>78</v>
      </c>
      <c r="E266" s="55">
        <v>1</v>
      </c>
      <c r="F266" s="64"/>
      <c r="G266" s="65">
        <f t="shared" si="11"/>
        <v>0</v>
      </c>
    </row>
    <row r="267" spans="1:7" x14ac:dyDescent="0.2">
      <c r="A267" s="50">
        <f t="shared" si="12"/>
        <v>253</v>
      </c>
      <c r="B267" s="37" t="s">
        <v>300</v>
      </c>
      <c r="C267" s="38" t="s">
        <v>359</v>
      </c>
      <c r="D267" s="36" t="s">
        <v>78</v>
      </c>
      <c r="E267" s="55">
        <v>1</v>
      </c>
      <c r="F267" s="64"/>
      <c r="G267" s="65">
        <f t="shared" si="11"/>
        <v>0</v>
      </c>
    </row>
    <row r="268" spans="1:7" x14ac:dyDescent="0.2">
      <c r="A268" s="50">
        <f t="shared" si="12"/>
        <v>254</v>
      </c>
      <c r="B268" s="37" t="s">
        <v>300</v>
      </c>
      <c r="C268" s="51" t="s">
        <v>360</v>
      </c>
      <c r="D268" s="56" t="s">
        <v>78</v>
      </c>
      <c r="E268" s="55">
        <v>1</v>
      </c>
      <c r="F268" s="64"/>
      <c r="G268" s="65">
        <f t="shared" si="11"/>
        <v>0</v>
      </c>
    </row>
    <row r="269" spans="1:7" x14ac:dyDescent="0.2">
      <c r="A269" s="50">
        <f t="shared" si="12"/>
        <v>255</v>
      </c>
      <c r="B269" s="37" t="s">
        <v>300</v>
      </c>
      <c r="C269" s="38" t="s">
        <v>361</v>
      </c>
      <c r="D269" s="36" t="s">
        <v>78</v>
      </c>
      <c r="E269" s="55">
        <v>1</v>
      </c>
      <c r="F269" s="64"/>
      <c r="G269" s="65">
        <f t="shared" si="11"/>
        <v>0</v>
      </c>
    </row>
    <row r="270" spans="1:7" x14ac:dyDescent="0.2">
      <c r="A270" s="50">
        <f t="shared" si="12"/>
        <v>256</v>
      </c>
      <c r="B270" s="37" t="s">
        <v>300</v>
      </c>
      <c r="C270" s="38" t="s">
        <v>362</v>
      </c>
      <c r="D270" s="36" t="s">
        <v>78</v>
      </c>
      <c r="E270" s="55">
        <v>1</v>
      </c>
      <c r="F270" s="64"/>
      <c r="G270" s="65">
        <f t="shared" si="11"/>
        <v>0</v>
      </c>
    </row>
    <row r="271" spans="1:7" x14ac:dyDescent="0.2">
      <c r="A271" s="50">
        <f t="shared" si="12"/>
        <v>257</v>
      </c>
      <c r="B271" s="37" t="s">
        <v>300</v>
      </c>
      <c r="C271" s="38" t="s">
        <v>363</v>
      </c>
      <c r="D271" s="36" t="s">
        <v>78</v>
      </c>
      <c r="E271" s="55">
        <v>1</v>
      </c>
      <c r="F271" s="64"/>
      <c r="G271" s="65">
        <f t="shared" si="11"/>
        <v>0</v>
      </c>
    </row>
    <row r="272" spans="1:7" x14ac:dyDescent="0.2">
      <c r="A272" s="50">
        <f t="shared" si="12"/>
        <v>258</v>
      </c>
      <c r="B272" s="37" t="s">
        <v>300</v>
      </c>
      <c r="C272" s="38" t="s">
        <v>364</v>
      </c>
      <c r="D272" s="36" t="s">
        <v>78</v>
      </c>
      <c r="E272" s="55">
        <v>1</v>
      </c>
      <c r="F272" s="64"/>
      <c r="G272" s="65">
        <f t="shared" si="11"/>
        <v>0</v>
      </c>
    </row>
    <row r="273" spans="1:7" x14ac:dyDescent="0.2">
      <c r="A273" s="50">
        <f t="shared" si="12"/>
        <v>259</v>
      </c>
      <c r="B273" s="37" t="s">
        <v>300</v>
      </c>
      <c r="C273" s="38" t="s">
        <v>365</v>
      </c>
      <c r="D273" s="36" t="s">
        <v>78</v>
      </c>
      <c r="E273" s="55">
        <v>1</v>
      </c>
      <c r="F273" s="64"/>
      <c r="G273" s="65">
        <f t="shared" si="11"/>
        <v>0</v>
      </c>
    </row>
    <row r="274" spans="1:7" x14ac:dyDescent="0.2">
      <c r="A274" s="50">
        <f t="shared" si="12"/>
        <v>260</v>
      </c>
      <c r="B274" s="37" t="s">
        <v>300</v>
      </c>
      <c r="C274" s="38" t="s">
        <v>366</v>
      </c>
      <c r="D274" s="36" t="s">
        <v>78</v>
      </c>
      <c r="E274" s="55">
        <v>1</v>
      </c>
      <c r="F274" s="64"/>
      <c r="G274" s="65">
        <f t="shared" si="11"/>
        <v>0</v>
      </c>
    </row>
    <row r="275" spans="1:7" x14ac:dyDescent="0.2">
      <c r="A275" s="50">
        <f t="shared" si="12"/>
        <v>261</v>
      </c>
      <c r="B275" s="37" t="s">
        <v>300</v>
      </c>
      <c r="C275" s="38" t="s">
        <v>367</v>
      </c>
      <c r="D275" s="36" t="s">
        <v>78</v>
      </c>
      <c r="E275" s="55">
        <v>1</v>
      </c>
      <c r="F275" s="64"/>
      <c r="G275" s="65">
        <f t="shared" si="11"/>
        <v>0</v>
      </c>
    </row>
    <row r="276" spans="1:7" x14ac:dyDescent="0.2">
      <c r="A276" s="50">
        <f t="shared" si="12"/>
        <v>262</v>
      </c>
      <c r="B276" s="37" t="s">
        <v>300</v>
      </c>
      <c r="C276" s="38" t="s">
        <v>368</v>
      </c>
      <c r="D276" s="36" t="s">
        <v>78</v>
      </c>
      <c r="E276" s="55">
        <v>1</v>
      </c>
      <c r="F276" s="64"/>
      <c r="G276" s="65">
        <f t="shared" si="11"/>
        <v>0</v>
      </c>
    </row>
    <row r="277" spans="1:7" x14ac:dyDescent="0.2">
      <c r="A277" s="50">
        <f t="shared" si="12"/>
        <v>263</v>
      </c>
      <c r="B277" s="37" t="s">
        <v>300</v>
      </c>
      <c r="C277" s="38" t="s">
        <v>369</v>
      </c>
      <c r="D277" s="36" t="s">
        <v>78</v>
      </c>
      <c r="E277" s="55">
        <v>1</v>
      </c>
      <c r="F277" s="64"/>
      <c r="G277" s="65">
        <f t="shared" si="11"/>
        <v>0</v>
      </c>
    </row>
    <row r="278" spans="1:7" x14ac:dyDescent="0.2">
      <c r="A278" s="50">
        <f t="shared" si="12"/>
        <v>264</v>
      </c>
      <c r="B278" s="37" t="s">
        <v>300</v>
      </c>
      <c r="C278" s="38" t="s">
        <v>370</v>
      </c>
      <c r="D278" s="36" t="s">
        <v>78</v>
      </c>
      <c r="E278" s="55">
        <v>1</v>
      </c>
      <c r="F278" s="64"/>
      <c r="G278" s="65">
        <f t="shared" si="11"/>
        <v>0</v>
      </c>
    </row>
    <row r="279" spans="1:7" x14ac:dyDescent="0.2">
      <c r="A279" s="50">
        <f t="shared" si="12"/>
        <v>265</v>
      </c>
      <c r="B279" s="37" t="s">
        <v>300</v>
      </c>
      <c r="C279" s="38" t="s">
        <v>371</v>
      </c>
      <c r="D279" s="36" t="s">
        <v>78</v>
      </c>
      <c r="E279" s="55">
        <v>1</v>
      </c>
      <c r="F279" s="64"/>
      <c r="G279" s="65">
        <f t="shared" si="11"/>
        <v>0</v>
      </c>
    </row>
    <row r="280" spans="1:7" x14ac:dyDescent="0.2">
      <c r="A280" s="50">
        <f t="shared" si="12"/>
        <v>266</v>
      </c>
      <c r="B280" s="37" t="s">
        <v>300</v>
      </c>
      <c r="C280" s="38" t="s">
        <v>372</v>
      </c>
      <c r="D280" s="36" t="s">
        <v>78</v>
      </c>
      <c r="E280" s="55">
        <v>1</v>
      </c>
      <c r="F280" s="64"/>
      <c r="G280" s="65">
        <f t="shared" si="11"/>
        <v>0</v>
      </c>
    </row>
    <row r="281" spans="1:7" x14ac:dyDescent="0.2">
      <c r="A281" s="50">
        <f t="shared" si="12"/>
        <v>267</v>
      </c>
      <c r="B281" s="37" t="s">
        <v>300</v>
      </c>
      <c r="C281" s="38" t="s">
        <v>373</v>
      </c>
      <c r="D281" s="36" t="s">
        <v>78</v>
      </c>
      <c r="E281" s="55">
        <v>1</v>
      </c>
      <c r="F281" s="64"/>
      <c r="G281" s="65">
        <f t="shared" si="11"/>
        <v>0</v>
      </c>
    </row>
    <row r="282" spans="1:7" x14ac:dyDescent="0.2">
      <c r="A282" s="50">
        <f t="shared" si="12"/>
        <v>268</v>
      </c>
      <c r="B282" s="37" t="s">
        <v>300</v>
      </c>
      <c r="C282" s="38" t="s">
        <v>374</v>
      </c>
      <c r="D282" s="36" t="s">
        <v>78</v>
      </c>
      <c r="E282" s="55">
        <v>1</v>
      </c>
      <c r="F282" s="64"/>
      <c r="G282" s="65">
        <f t="shared" si="11"/>
        <v>0</v>
      </c>
    </row>
    <row r="283" spans="1:7" x14ac:dyDescent="0.2">
      <c r="A283" s="50">
        <f t="shared" si="12"/>
        <v>269</v>
      </c>
      <c r="B283" s="37" t="s">
        <v>289</v>
      </c>
      <c r="C283" s="38" t="s">
        <v>375</v>
      </c>
      <c r="D283" s="36" t="s">
        <v>78</v>
      </c>
      <c r="E283" s="55">
        <v>1</v>
      </c>
      <c r="F283" s="64"/>
      <c r="G283" s="65">
        <f t="shared" si="11"/>
        <v>0</v>
      </c>
    </row>
    <row r="284" spans="1:7" x14ac:dyDescent="0.2">
      <c r="A284" s="50">
        <f t="shared" si="12"/>
        <v>270</v>
      </c>
      <c r="B284" s="37" t="s">
        <v>289</v>
      </c>
      <c r="C284" s="38" t="s">
        <v>376</v>
      </c>
      <c r="D284" s="36" t="s">
        <v>78</v>
      </c>
      <c r="E284" s="55">
        <v>1</v>
      </c>
      <c r="F284" s="64"/>
      <c r="G284" s="65">
        <f t="shared" si="11"/>
        <v>0</v>
      </c>
    </row>
    <row r="285" spans="1:7" x14ac:dyDescent="0.2">
      <c r="A285" s="50">
        <f t="shared" si="12"/>
        <v>271</v>
      </c>
      <c r="B285" s="37" t="s">
        <v>329</v>
      </c>
      <c r="C285" s="43" t="s">
        <v>377</v>
      </c>
      <c r="D285" s="36" t="s">
        <v>78</v>
      </c>
      <c r="E285" s="55">
        <v>1</v>
      </c>
      <c r="F285" s="64"/>
      <c r="G285" s="65">
        <f t="shared" si="11"/>
        <v>0</v>
      </c>
    </row>
    <row r="286" spans="1:7" x14ac:dyDescent="0.2">
      <c r="A286" s="50">
        <f t="shared" si="12"/>
        <v>272</v>
      </c>
      <c r="B286" s="37" t="s">
        <v>329</v>
      </c>
      <c r="C286" s="43" t="s">
        <v>378</v>
      </c>
      <c r="D286" s="36" t="s">
        <v>78</v>
      </c>
      <c r="E286" s="55">
        <v>1</v>
      </c>
      <c r="F286" s="64"/>
      <c r="G286" s="65">
        <f t="shared" si="11"/>
        <v>0</v>
      </c>
    </row>
    <row r="287" spans="1:7" x14ac:dyDescent="0.2">
      <c r="A287" s="50">
        <f t="shared" si="12"/>
        <v>273</v>
      </c>
      <c r="B287" s="37" t="s">
        <v>329</v>
      </c>
      <c r="C287" s="43" t="s">
        <v>379</v>
      </c>
      <c r="D287" s="36" t="s">
        <v>78</v>
      </c>
      <c r="E287" s="55">
        <v>1</v>
      </c>
      <c r="F287" s="64"/>
      <c r="G287" s="65">
        <f t="shared" si="11"/>
        <v>0</v>
      </c>
    </row>
    <row r="288" spans="1:7" x14ac:dyDescent="0.2">
      <c r="A288" s="50">
        <f t="shared" si="12"/>
        <v>274</v>
      </c>
      <c r="B288" s="37" t="s">
        <v>329</v>
      </c>
      <c r="C288" s="43" t="s">
        <v>380</v>
      </c>
      <c r="D288" s="36" t="s">
        <v>78</v>
      </c>
      <c r="E288" s="55">
        <v>1</v>
      </c>
      <c r="F288" s="64"/>
      <c r="G288" s="65">
        <f t="shared" si="11"/>
        <v>0</v>
      </c>
    </row>
    <row r="289" spans="1:7" x14ac:dyDescent="0.2">
      <c r="A289" s="50">
        <f t="shared" si="12"/>
        <v>275</v>
      </c>
      <c r="B289" s="37" t="s">
        <v>329</v>
      </c>
      <c r="C289" s="43" t="s">
        <v>381</v>
      </c>
      <c r="D289" s="36" t="s">
        <v>78</v>
      </c>
      <c r="E289" s="55">
        <v>1</v>
      </c>
      <c r="F289" s="64"/>
      <c r="G289" s="65">
        <f t="shared" si="11"/>
        <v>0</v>
      </c>
    </row>
    <row r="290" spans="1:7" x14ac:dyDescent="0.2">
      <c r="A290" s="50">
        <f t="shared" si="12"/>
        <v>276</v>
      </c>
      <c r="B290" s="37" t="s">
        <v>329</v>
      </c>
      <c r="C290" s="43" t="s">
        <v>382</v>
      </c>
      <c r="D290" s="36" t="s">
        <v>78</v>
      </c>
      <c r="E290" s="55">
        <v>1</v>
      </c>
      <c r="F290" s="64"/>
      <c r="G290" s="65">
        <f t="shared" ref="G290:G353" si="13">E290*F290</f>
        <v>0</v>
      </c>
    </row>
    <row r="291" spans="1:7" x14ac:dyDescent="0.2">
      <c r="A291" s="50">
        <f t="shared" si="12"/>
        <v>277</v>
      </c>
      <c r="B291" s="37" t="s">
        <v>383</v>
      </c>
      <c r="C291" s="43" t="s">
        <v>384</v>
      </c>
      <c r="D291" s="36" t="s">
        <v>78</v>
      </c>
      <c r="E291" s="55">
        <v>1</v>
      </c>
      <c r="F291" s="64"/>
      <c r="G291" s="65">
        <f t="shared" si="13"/>
        <v>0</v>
      </c>
    </row>
    <row r="292" spans="1:7" x14ac:dyDescent="0.2">
      <c r="A292" s="50">
        <f t="shared" si="12"/>
        <v>278</v>
      </c>
      <c r="B292" s="37" t="s">
        <v>289</v>
      </c>
      <c r="C292" s="38" t="s">
        <v>385</v>
      </c>
      <c r="D292" s="36" t="s">
        <v>78</v>
      </c>
      <c r="E292" s="55">
        <v>1</v>
      </c>
      <c r="F292" s="64"/>
      <c r="G292" s="65">
        <f t="shared" si="13"/>
        <v>0</v>
      </c>
    </row>
    <row r="293" spans="1:7" x14ac:dyDescent="0.2">
      <c r="A293" s="50">
        <f t="shared" si="12"/>
        <v>279</v>
      </c>
      <c r="B293" s="37" t="s">
        <v>289</v>
      </c>
      <c r="C293" s="38" t="s">
        <v>386</v>
      </c>
      <c r="D293" s="36" t="s">
        <v>78</v>
      </c>
      <c r="E293" s="55">
        <v>1</v>
      </c>
      <c r="F293" s="64"/>
      <c r="G293" s="65">
        <f t="shared" si="13"/>
        <v>0</v>
      </c>
    </row>
    <row r="294" spans="1:7" x14ac:dyDescent="0.2">
      <c r="A294" s="50">
        <f t="shared" si="12"/>
        <v>280</v>
      </c>
      <c r="B294" s="37" t="s">
        <v>387</v>
      </c>
      <c r="C294" s="38" t="s">
        <v>388</v>
      </c>
      <c r="D294" s="36" t="s">
        <v>78</v>
      </c>
      <c r="E294" s="55">
        <v>10</v>
      </c>
      <c r="F294" s="64"/>
      <c r="G294" s="65">
        <f t="shared" si="13"/>
        <v>0</v>
      </c>
    </row>
    <row r="295" spans="1:7" x14ac:dyDescent="0.2">
      <c r="A295" s="50">
        <f t="shared" si="12"/>
        <v>281</v>
      </c>
      <c r="B295" s="37" t="s">
        <v>387</v>
      </c>
      <c r="C295" s="38" t="s">
        <v>389</v>
      </c>
      <c r="D295" s="36" t="s">
        <v>78</v>
      </c>
      <c r="E295" s="55">
        <v>10</v>
      </c>
      <c r="F295" s="64"/>
      <c r="G295" s="65">
        <f t="shared" si="13"/>
        <v>0</v>
      </c>
    </row>
    <row r="296" spans="1:7" x14ac:dyDescent="0.2">
      <c r="A296" s="50">
        <f t="shared" si="12"/>
        <v>282</v>
      </c>
      <c r="B296" s="37" t="s">
        <v>390</v>
      </c>
      <c r="C296" s="38" t="s">
        <v>391</v>
      </c>
      <c r="D296" s="36" t="s">
        <v>89</v>
      </c>
      <c r="E296" s="55">
        <v>50</v>
      </c>
      <c r="F296" s="64"/>
      <c r="G296" s="65">
        <f t="shared" si="13"/>
        <v>0</v>
      </c>
    </row>
    <row r="297" spans="1:7" x14ac:dyDescent="0.2">
      <c r="A297" s="50">
        <f t="shared" si="12"/>
        <v>283</v>
      </c>
      <c r="B297" s="37" t="s">
        <v>390</v>
      </c>
      <c r="C297" s="38" t="s">
        <v>392</v>
      </c>
      <c r="D297" s="36" t="s">
        <v>89</v>
      </c>
      <c r="E297" s="55">
        <v>50</v>
      </c>
      <c r="F297" s="64"/>
      <c r="G297" s="65">
        <f t="shared" si="13"/>
        <v>0</v>
      </c>
    </row>
    <row r="298" spans="1:7" x14ac:dyDescent="0.2">
      <c r="A298" s="50">
        <f t="shared" si="12"/>
        <v>284</v>
      </c>
      <c r="B298" s="37" t="s">
        <v>393</v>
      </c>
      <c r="C298" s="38" t="s">
        <v>394</v>
      </c>
      <c r="D298" s="36" t="s">
        <v>89</v>
      </c>
      <c r="E298" s="55">
        <v>1000</v>
      </c>
      <c r="F298" s="64"/>
      <c r="G298" s="65">
        <f t="shared" si="13"/>
        <v>0</v>
      </c>
    </row>
    <row r="299" spans="1:7" x14ac:dyDescent="0.2">
      <c r="A299" s="50">
        <f t="shared" si="12"/>
        <v>285</v>
      </c>
      <c r="B299" s="37" t="s">
        <v>395</v>
      </c>
      <c r="C299" s="38" t="s">
        <v>396</v>
      </c>
      <c r="D299" s="36" t="s">
        <v>89</v>
      </c>
      <c r="E299" s="55">
        <v>10</v>
      </c>
      <c r="F299" s="64"/>
      <c r="G299" s="65">
        <f t="shared" si="13"/>
        <v>0</v>
      </c>
    </row>
    <row r="300" spans="1:7" x14ac:dyDescent="0.2">
      <c r="A300" s="50">
        <f t="shared" si="12"/>
        <v>286</v>
      </c>
      <c r="B300" s="37" t="s">
        <v>395</v>
      </c>
      <c r="C300" s="38" t="s">
        <v>397</v>
      </c>
      <c r="D300" s="36" t="s">
        <v>89</v>
      </c>
      <c r="E300" s="55">
        <v>10</v>
      </c>
      <c r="F300" s="64"/>
      <c r="G300" s="65">
        <f t="shared" si="13"/>
        <v>0</v>
      </c>
    </row>
    <row r="301" spans="1:7" x14ac:dyDescent="0.2">
      <c r="A301" s="50">
        <f t="shared" si="12"/>
        <v>287</v>
      </c>
      <c r="B301" s="37" t="s">
        <v>395</v>
      </c>
      <c r="C301" s="38" t="s">
        <v>398</v>
      </c>
      <c r="D301" s="36" t="s">
        <v>89</v>
      </c>
      <c r="E301" s="55">
        <v>10</v>
      </c>
      <c r="F301" s="64"/>
      <c r="G301" s="65">
        <f t="shared" si="13"/>
        <v>0</v>
      </c>
    </row>
    <row r="302" spans="1:7" x14ac:dyDescent="0.2">
      <c r="A302" s="50">
        <f t="shared" si="12"/>
        <v>288</v>
      </c>
      <c r="B302" s="37" t="s">
        <v>399</v>
      </c>
      <c r="C302" s="38" t="s">
        <v>400</v>
      </c>
      <c r="D302" s="36" t="s">
        <v>89</v>
      </c>
      <c r="E302" s="55">
        <v>20</v>
      </c>
      <c r="F302" s="64"/>
      <c r="G302" s="65">
        <f t="shared" si="13"/>
        <v>0</v>
      </c>
    </row>
    <row r="303" spans="1:7" x14ac:dyDescent="0.2">
      <c r="A303" s="50">
        <f t="shared" si="12"/>
        <v>289</v>
      </c>
      <c r="B303" s="37" t="s">
        <v>399</v>
      </c>
      <c r="C303" s="38" t="s">
        <v>401</v>
      </c>
      <c r="D303" s="36" t="s">
        <v>89</v>
      </c>
      <c r="E303" s="55">
        <v>20</v>
      </c>
      <c r="F303" s="64"/>
      <c r="G303" s="65">
        <f t="shared" si="13"/>
        <v>0</v>
      </c>
    </row>
    <row r="304" spans="1:7" x14ac:dyDescent="0.2">
      <c r="A304" s="50">
        <f t="shared" si="12"/>
        <v>290</v>
      </c>
      <c r="B304" s="37" t="s">
        <v>399</v>
      </c>
      <c r="C304" s="38" t="s">
        <v>402</v>
      </c>
      <c r="D304" s="36" t="s">
        <v>89</v>
      </c>
      <c r="E304" s="55">
        <v>20</v>
      </c>
      <c r="F304" s="64"/>
      <c r="G304" s="65">
        <f t="shared" si="13"/>
        <v>0</v>
      </c>
    </row>
    <row r="305" spans="1:7" x14ac:dyDescent="0.2">
      <c r="A305" s="50">
        <f t="shared" si="12"/>
        <v>291</v>
      </c>
      <c r="B305" s="37" t="s">
        <v>399</v>
      </c>
      <c r="C305" s="38" t="s">
        <v>403</v>
      </c>
      <c r="D305" s="36" t="s">
        <v>89</v>
      </c>
      <c r="E305" s="55">
        <v>20</v>
      </c>
      <c r="F305" s="64"/>
      <c r="G305" s="65">
        <f t="shared" si="13"/>
        <v>0</v>
      </c>
    </row>
    <row r="306" spans="1:7" x14ac:dyDescent="0.2">
      <c r="A306" s="50">
        <f t="shared" si="12"/>
        <v>292</v>
      </c>
      <c r="B306" s="37" t="s">
        <v>399</v>
      </c>
      <c r="C306" s="38" t="s">
        <v>404</v>
      </c>
      <c r="D306" s="36" t="s">
        <v>89</v>
      </c>
      <c r="E306" s="55">
        <v>20</v>
      </c>
      <c r="F306" s="64"/>
      <c r="G306" s="65">
        <f t="shared" si="13"/>
        <v>0</v>
      </c>
    </row>
    <row r="307" spans="1:7" x14ac:dyDescent="0.2">
      <c r="A307" s="50">
        <f t="shared" si="12"/>
        <v>293</v>
      </c>
      <c r="B307" s="37" t="s">
        <v>399</v>
      </c>
      <c r="C307" s="38" t="s">
        <v>405</v>
      </c>
      <c r="D307" s="36" t="s">
        <v>89</v>
      </c>
      <c r="E307" s="55">
        <v>20</v>
      </c>
      <c r="F307" s="64"/>
      <c r="G307" s="65">
        <f t="shared" si="13"/>
        <v>0</v>
      </c>
    </row>
    <row r="308" spans="1:7" x14ac:dyDescent="0.2">
      <c r="A308" s="50">
        <f t="shared" si="12"/>
        <v>294</v>
      </c>
      <c r="B308" s="37" t="s">
        <v>399</v>
      </c>
      <c r="C308" s="38" t="s">
        <v>406</v>
      </c>
      <c r="D308" s="36" t="s">
        <v>89</v>
      </c>
      <c r="E308" s="55">
        <v>20</v>
      </c>
      <c r="F308" s="64"/>
      <c r="G308" s="65">
        <f t="shared" si="13"/>
        <v>0</v>
      </c>
    </row>
    <row r="309" spans="1:7" x14ac:dyDescent="0.2">
      <c r="A309" s="50">
        <f t="shared" si="12"/>
        <v>295</v>
      </c>
      <c r="B309" s="37" t="s">
        <v>407</v>
      </c>
      <c r="C309" s="38" t="s">
        <v>408</v>
      </c>
      <c r="D309" s="36" t="s">
        <v>89</v>
      </c>
      <c r="E309" s="55">
        <v>20</v>
      </c>
      <c r="F309" s="64"/>
      <c r="G309" s="65">
        <f t="shared" si="13"/>
        <v>0</v>
      </c>
    </row>
    <row r="310" spans="1:7" x14ac:dyDescent="0.2">
      <c r="A310" s="50">
        <f t="shared" si="12"/>
        <v>296</v>
      </c>
      <c r="B310" s="37" t="s">
        <v>407</v>
      </c>
      <c r="C310" s="38" t="s">
        <v>409</v>
      </c>
      <c r="D310" s="36" t="s">
        <v>89</v>
      </c>
      <c r="E310" s="55">
        <v>20</v>
      </c>
      <c r="F310" s="64"/>
      <c r="G310" s="65">
        <f t="shared" si="13"/>
        <v>0</v>
      </c>
    </row>
    <row r="311" spans="1:7" x14ac:dyDescent="0.2">
      <c r="A311" s="50">
        <f t="shared" si="12"/>
        <v>297</v>
      </c>
      <c r="B311" s="37" t="s">
        <v>407</v>
      </c>
      <c r="C311" s="38" t="s">
        <v>410</v>
      </c>
      <c r="D311" s="36" t="s">
        <v>89</v>
      </c>
      <c r="E311" s="55">
        <v>20</v>
      </c>
      <c r="F311" s="64"/>
      <c r="G311" s="65">
        <f t="shared" si="13"/>
        <v>0</v>
      </c>
    </row>
    <row r="312" spans="1:7" x14ac:dyDescent="0.2">
      <c r="A312" s="50">
        <f t="shared" si="12"/>
        <v>298</v>
      </c>
      <c r="B312" s="37" t="s">
        <v>407</v>
      </c>
      <c r="C312" s="38" t="s">
        <v>411</v>
      </c>
      <c r="D312" s="36" t="s">
        <v>89</v>
      </c>
      <c r="E312" s="55">
        <v>20</v>
      </c>
      <c r="F312" s="64"/>
      <c r="G312" s="65">
        <f t="shared" si="13"/>
        <v>0</v>
      </c>
    </row>
    <row r="313" spans="1:7" x14ac:dyDescent="0.2">
      <c r="A313" s="50">
        <f t="shared" si="12"/>
        <v>299</v>
      </c>
      <c r="B313" s="37" t="s">
        <v>412</v>
      </c>
      <c r="C313" s="38" t="s">
        <v>413</v>
      </c>
      <c r="D313" s="36" t="s">
        <v>78</v>
      </c>
      <c r="E313" s="55">
        <v>1</v>
      </c>
      <c r="F313" s="64"/>
      <c r="G313" s="65">
        <f t="shared" si="13"/>
        <v>0</v>
      </c>
    </row>
    <row r="314" spans="1:7" x14ac:dyDescent="0.2">
      <c r="A314" s="50">
        <f t="shared" si="12"/>
        <v>300</v>
      </c>
      <c r="B314" s="37" t="s">
        <v>412</v>
      </c>
      <c r="C314" s="38" t="s">
        <v>414</v>
      </c>
      <c r="D314" s="36" t="s">
        <v>89</v>
      </c>
      <c r="E314" s="55">
        <v>10</v>
      </c>
      <c r="F314" s="64"/>
      <c r="G314" s="65">
        <f t="shared" si="13"/>
        <v>0</v>
      </c>
    </row>
    <row r="315" spans="1:7" x14ac:dyDescent="0.2">
      <c r="A315" s="50">
        <f t="shared" si="12"/>
        <v>301</v>
      </c>
      <c r="B315" s="37" t="s">
        <v>412</v>
      </c>
      <c r="C315" s="38" t="s">
        <v>415</v>
      </c>
      <c r="D315" s="36" t="s">
        <v>78</v>
      </c>
      <c r="E315" s="55">
        <v>1</v>
      </c>
      <c r="F315" s="64"/>
      <c r="G315" s="65">
        <f t="shared" si="13"/>
        <v>0</v>
      </c>
    </row>
    <row r="316" spans="1:7" x14ac:dyDescent="0.2">
      <c r="A316" s="50">
        <f t="shared" si="12"/>
        <v>302</v>
      </c>
      <c r="B316" s="37" t="s">
        <v>412</v>
      </c>
      <c r="C316" s="38" t="s">
        <v>416</v>
      </c>
      <c r="D316" s="36" t="s">
        <v>89</v>
      </c>
      <c r="E316" s="55">
        <v>10</v>
      </c>
      <c r="F316" s="64"/>
      <c r="G316" s="65">
        <f t="shared" si="13"/>
        <v>0</v>
      </c>
    </row>
    <row r="317" spans="1:7" x14ac:dyDescent="0.2">
      <c r="A317" s="50">
        <f t="shared" si="12"/>
        <v>303</v>
      </c>
      <c r="B317" s="37" t="s">
        <v>412</v>
      </c>
      <c r="C317" s="38" t="s">
        <v>417</v>
      </c>
      <c r="D317" s="36" t="s">
        <v>78</v>
      </c>
      <c r="E317" s="55">
        <v>1</v>
      </c>
      <c r="F317" s="64"/>
      <c r="G317" s="65">
        <f t="shared" si="13"/>
        <v>0</v>
      </c>
    </row>
    <row r="318" spans="1:7" x14ac:dyDescent="0.2">
      <c r="A318" s="50">
        <f t="shared" si="12"/>
        <v>304</v>
      </c>
      <c r="B318" s="37" t="s">
        <v>412</v>
      </c>
      <c r="C318" s="38" t="s">
        <v>418</v>
      </c>
      <c r="D318" s="36" t="s">
        <v>89</v>
      </c>
      <c r="E318" s="55">
        <v>10</v>
      </c>
      <c r="F318" s="64"/>
      <c r="G318" s="65">
        <f t="shared" si="13"/>
        <v>0</v>
      </c>
    </row>
    <row r="319" spans="1:7" x14ac:dyDescent="0.2">
      <c r="A319" s="50">
        <f t="shared" si="12"/>
        <v>305</v>
      </c>
      <c r="B319" s="37" t="s">
        <v>412</v>
      </c>
      <c r="C319" s="38" t="s">
        <v>419</v>
      </c>
      <c r="D319" s="36" t="s">
        <v>78</v>
      </c>
      <c r="E319" s="55">
        <v>1</v>
      </c>
      <c r="F319" s="64"/>
      <c r="G319" s="65">
        <f t="shared" si="13"/>
        <v>0</v>
      </c>
    </row>
    <row r="320" spans="1:7" x14ac:dyDescent="0.2">
      <c r="A320" s="50">
        <f t="shared" si="12"/>
        <v>306</v>
      </c>
      <c r="B320" s="37" t="s">
        <v>412</v>
      </c>
      <c r="C320" s="38" t="s">
        <v>420</v>
      </c>
      <c r="D320" s="36" t="s">
        <v>89</v>
      </c>
      <c r="E320" s="55">
        <v>10</v>
      </c>
      <c r="F320" s="64"/>
      <c r="G320" s="65">
        <f t="shared" si="13"/>
        <v>0</v>
      </c>
    </row>
    <row r="321" spans="1:7" x14ac:dyDescent="0.2">
      <c r="A321" s="50">
        <f t="shared" si="12"/>
        <v>307</v>
      </c>
      <c r="B321" s="37" t="s">
        <v>421</v>
      </c>
      <c r="C321" s="38" t="s">
        <v>422</v>
      </c>
      <c r="D321" s="36" t="s">
        <v>78</v>
      </c>
      <c r="E321" s="55">
        <v>1</v>
      </c>
      <c r="F321" s="64"/>
      <c r="G321" s="65">
        <f t="shared" si="13"/>
        <v>0</v>
      </c>
    </row>
    <row r="322" spans="1:7" x14ac:dyDescent="0.2">
      <c r="A322" s="50"/>
      <c r="B322" s="37"/>
      <c r="C322" s="38"/>
      <c r="D322" s="36"/>
      <c r="E322" s="55"/>
      <c r="F322" s="66"/>
      <c r="G322" s="65"/>
    </row>
    <row r="323" spans="1:7" x14ac:dyDescent="0.2">
      <c r="A323" s="59"/>
      <c r="B323" s="40"/>
      <c r="C323" s="39" t="s">
        <v>86</v>
      </c>
      <c r="D323" s="41"/>
      <c r="E323" s="55"/>
      <c r="F323" s="66"/>
      <c r="G323" s="65"/>
    </row>
    <row r="324" spans="1:7" x14ac:dyDescent="0.2">
      <c r="A324" s="50">
        <f>A321+1</f>
        <v>308</v>
      </c>
      <c r="B324" s="37" t="s">
        <v>657</v>
      </c>
      <c r="C324" s="38" t="s">
        <v>668</v>
      </c>
      <c r="D324" s="36" t="s">
        <v>152</v>
      </c>
      <c r="E324" s="55">
        <v>500</v>
      </c>
      <c r="F324" s="64"/>
      <c r="G324" s="65">
        <f t="shared" si="13"/>
        <v>0</v>
      </c>
    </row>
    <row r="325" spans="1:7" x14ac:dyDescent="0.2">
      <c r="A325" s="50">
        <f>A324+1</f>
        <v>309</v>
      </c>
      <c r="B325" s="37" t="s">
        <v>423</v>
      </c>
      <c r="C325" s="38" t="s">
        <v>424</v>
      </c>
      <c r="D325" s="36" t="s">
        <v>89</v>
      </c>
      <c r="E325" s="55">
        <v>100</v>
      </c>
      <c r="F325" s="64"/>
      <c r="G325" s="65">
        <f t="shared" si="13"/>
        <v>0</v>
      </c>
    </row>
    <row r="326" spans="1:7" x14ac:dyDescent="0.2">
      <c r="A326" s="50">
        <f t="shared" ref="A326:A354" si="14">A325+1</f>
        <v>310</v>
      </c>
      <c r="B326" s="37" t="s">
        <v>423</v>
      </c>
      <c r="C326" s="38" t="s">
        <v>425</v>
      </c>
      <c r="D326" s="36" t="s">
        <v>89</v>
      </c>
      <c r="E326" s="55">
        <v>100</v>
      </c>
      <c r="F326" s="64"/>
      <c r="G326" s="65">
        <f t="shared" si="13"/>
        <v>0</v>
      </c>
    </row>
    <row r="327" spans="1:7" x14ac:dyDescent="0.2">
      <c r="A327" s="50">
        <f t="shared" si="14"/>
        <v>311</v>
      </c>
      <c r="B327" s="37" t="s">
        <v>423</v>
      </c>
      <c r="C327" s="38" t="s">
        <v>426</v>
      </c>
      <c r="D327" s="36" t="s">
        <v>89</v>
      </c>
      <c r="E327" s="60">
        <v>20</v>
      </c>
      <c r="F327" s="70"/>
      <c r="G327" s="65">
        <f t="shared" si="13"/>
        <v>0</v>
      </c>
    </row>
    <row r="328" spans="1:7" x14ac:dyDescent="0.2">
      <c r="A328" s="50">
        <f t="shared" si="14"/>
        <v>312</v>
      </c>
      <c r="B328" s="37" t="s">
        <v>423</v>
      </c>
      <c r="C328" s="38" t="s">
        <v>427</v>
      </c>
      <c r="D328" s="36" t="s">
        <v>89</v>
      </c>
      <c r="E328" s="55">
        <v>50</v>
      </c>
      <c r="F328" s="64"/>
      <c r="G328" s="65">
        <f t="shared" si="13"/>
        <v>0</v>
      </c>
    </row>
    <row r="329" spans="1:7" x14ac:dyDescent="0.2">
      <c r="A329" s="50">
        <f t="shared" si="14"/>
        <v>313</v>
      </c>
      <c r="B329" s="37" t="s">
        <v>423</v>
      </c>
      <c r="C329" s="38" t="s">
        <v>428</v>
      </c>
      <c r="D329" s="36" t="s">
        <v>89</v>
      </c>
      <c r="E329" s="55">
        <v>50</v>
      </c>
      <c r="F329" s="64"/>
      <c r="G329" s="65">
        <f t="shared" si="13"/>
        <v>0</v>
      </c>
    </row>
    <row r="330" spans="1:7" x14ac:dyDescent="0.2">
      <c r="A330" s="50">
        <f t="shared" si="14"/>
        <v>314</v>
      </c>
      <c r="B330" s="37" t="s">
        <v>423</v>
      </c>
      <c r="C330" s="38" t="s">
        <v>429</v>
      </c>
      <c r="D330" s="36" t="s">
        <v>89</v>
      </c>
      <c r="E330" s="55">
        <v>50</v>
      </c>
      <c r="F330" s="64"/>
      <c r="G330" s="65">
        <f t="shared" si="13"/>
        <v>0</v>
      </c>
    </row>
    <row r="331" spans="1:7" x14ac:dyDescent="0.2">
      <c r="A331" s="50">
        <f t="shared" si="14"/>
        <v>315</v>
      </c>
      <c r="B331" s="37" t="s">
        <v>423</v>
      </c>
      <c r="C331" s="38" t="s">
        <v>430</v>
      </c>
      <c r="D331" s="36" t="s">
        <v>89</v>
      </c>
      <c r="E331" s="55">
        <v>50</v>
      </c>
      <c r="F331" s="64"/>
      <c r="G331" s="65">
        <f t="shared" si="13"/>
        <v>0</v>
      </c>
    </row>
    <row r="332" spans="1:7" x14ac:dyDescent="0.2">
      <c r="A332" s="50">
        <f t="shared" si="14"/>
        <v>316</v>
      </c>
      <c r="B332" s="37" t="s">
        <v>423</v>
      </c>
      <c r="C332" s="38" t="s">
        <v>431</v>
      </c>
      <c r="D332" s="36" t="s">
        <v>89</v>
      </c>
      <c r="E332" s="55">
        <v>50</v>
      </c>
      <c r="F332" s="64"/>
      <c r="G332" s="65">
        <f t="shared" si="13"/>
        <v>0</v>
      </c>
    </row>
    <row r="333" spans="1:7" x14ac:dyDescent="0.2">
      <c r="A333" s="50">
        <f t="shared" si="14"/>
        <v>317</v>
      </c>
      <c r="B333" s="37" t="s">
        <v>423</v>
      </c>
      <c r="C333" s="38" t="s">
        <v>432</v>
      </c>
      <c r="D333" s="36" t="s">
        <v>89</v>
      </c>
      <c r="E333" s="55">
        <v>50</v>
      </c>
      <c r="F333" s="64"/>
      <c r="G333" s="65">
        <f t="shared" si="13"/>
        <v>0</v>
      </c>
    </row>
    <row r="334" spans="1:7" x14ac:dyDescent="0.2">
      <c r="A334" s="50">
        <f t="shared" si="14"/>
        <v>318</v>
      </c>
      <c r="B334" s="37" t="s">
        <v>423</v>
      </c>
      <c r="C334" s="38" t="s">
        <v>433</v>
      </c>
      <c r="D334" s="36" t="s">
        <v>89</v>
      </c>
      <c r="E334" s="60">
        <v>20</v>
      </c>
      <c r="F334" s="70"/>
      <c r="G334" s="65">
        <f t="shared" si="13"/>
        <v>0</v>
      </c>
    </row>
    <row r="335" spans="1:7" x14ac:dyDescent="0.2">
      <c r="A335" s="50">
        <f t="shared" si="14"/>
        <v>319</v>
      </c>
      <c r="B335" s="37" t="s">
        <v>423</v>
      </c>
      <c r="C335" s="38" t="s">
        <v>434</v>
      </c>
      <c r="D335" s="36" t="s">
        <v>89</v>
      </c>
      <c r="E335" s="60">
        <v>20</v>
      </c>
      <c r="F335" s="70"/>
      <c r="G335" s="65">
        <f t="shared" si="13"/>
        <v>0</v>
      </c>
    </row>
    <row r="336" spans="1:7" x14ac:dyDescent="0.2">
      <c r="A336" s="50">
        <f t="shared" si="14"/>
        <v>320</v>
      </c>
      <c r="B336" s="37" t="s">
        <v>423</v>
      </c>
      <c r="C336" s="38" t="s">
        <v>435</v>
      </c>
      <c r="D336" s="36" t="s">
        <v>89</v>
      </c>
      <c r="E336" s="60">
        <v>20</v>
      </c>
      <c r="F336" s="70"/>
      <c r="G336" s="65">
        <f t="shared" si="13"/>
        <v>0</v>
      </c>
    </row>
    <row r="337" spans="1:7" x14ac:dyDescent="0.2">
      <c r="A337" s="50">
        <f t="shared" si="14"/>
        <v>321</v>
      </c>
      <c r="B337" s="37" t="s">
        <v>423</v>
      </c>
      <c r="C337" s="38" t="s">
        <v>436</v>
      </c>
      <c r="D337" s="36" t="s">
        <v>89</v>
      </c>
      <c r="E337" s="60">
        <v>20</v>
      </c>
      <c r="F337" s="70"/>
      <c r="G337" s="65">
        <f t="shared" si="13"/>
        <v>0</v>
      </c>
    </row>
    <row r="338" spans="1:7" x14ac:dyDescent="0.2">
      <c r="A338" s="50">
        <f t="shared" si="14"/>
        <v>322</v>
      </c>
      <c r="B338" s="37" t="s">
        <v>423</v>
      </c>
      <c r="C338" s="38" t="s">
        <v>437</v>
      </c>
      <c r="D338" s="36" t="s">
        <v>89</v>
      </c>
      <c r="E338" s="60">
        <v>20</v>
      </c>
      <c r="F338" s="70"/>
      <c r="G338" s="65">
        <f t="shared" si="13"/>
        <v>0</v>
      </c>
    </row>
    <row r="339" spans="1:7" x14ac:dyDescent="0.2">
      <c r="A339" s="50">
        <f t="shared" si="14"/>
        <v>323</v>
      </c>
      <c r="B339" s="37" t="s">
        <v>423</v>
      </c>
      <c r="C339" s="38" t="s">
        <v>438</v>
      </c>
      <c r="D339" s="36" t="s">
        <v>89</v>
      </c>
      <c r="E339" s="60">
        <v>20</v>
      </c>
      <c r="F339" s="70"/>
      <c r="G339" s="65">
        <f t="shared" si="13"/>
        <v>0</v>
      </c>
    </row>
    <row r="340" spans="1:7" x14ac:dyDescent="0.2">
      <c r="A340" s="50">
        <f t="shared" si="14"/>
        <v>324</v>
      </c>
      <c r="B340" s="37" t="s">
        <v>86</v>
      </c>
      <c r="C340" s="38" t="s">
        <v>439</v>
      </c>
      <c r="D340" s="36" t="s">
        <v>89</v>
      </c>
      <c r="E340" s="55">
        <v>100</v>
      </c>
      <c r="F340" s="64"/>
      <c r="G340" s="65">
        <f t="shared" si="13"/>
        <v>0</v>
      </c>
    </row>
    <row r="341" spans="1:7" x14ac:dyDescent="0.2">
      <c r="A341" s="50">
        <f t="shared" si="14"/>
        <v>325</v>
      </c>
      <c r="B341" s="37" t="s">
        <v>86</v>
      </c>
      <c r="C341" s="38" t="s">
        <v>440</v>
      </c>
      <c r="D341" s="36" t="s">
        <v>78</v>
      </c>
      <c r="E341" s="55">
        <v>5</v>
      </c>
      <c r="F341" s="64"/>
      <c r="G341" s="65">
        <f t="shared" si="13"/>
        <v>0</v>
      </c>
    </row>
    <row r="342" spans="1:7" x14ac:dyDescent="0.2">
      <c r="A342" s="50">
        <f t="shared" si="14"/>
        <v>326</v>
      </c>
      <c r="B342" s="37" t="s">
        <v>86</v>
      </c>
      <c r="C342" s="38" t="s">
        <v>441</v>
      </c>
      <c r="D342" s="36" t="s">
        <v>78</v>
      </c>
      <c r="E342" s="55">
        <v>5</v>
      </c>
      <c r="F342" s="64"/>
      <c r="G342" s="65">
        <f t="shared" si="13"/>
        <v>0</v>
      </c>
    </row>
    <row r="343" spans="1:7" x14ac:dyDescent="0.2">
      <c r="A343" s="50">
        <f t="shared" si="14"/>
        <v>327</v>
      </c>
      <c r="B343" s="37" t="s">
        <v>86</v>
      </c>
      <c r="C343" s="38" t="s">
        <v>442</v>
      </c>
      <c r="D343" s="36" t="s">
        <v>78</v>
      </c>
      <c r="E343" s="55">
        <v>5</v>
      </c>
      <c r="F343" s="64"/>
      <c r="G343" s="65">
        <f t="shared" si="13"/>
        <v>0</v>
      </c>
    </row>
    <row r="344" spans="1:7" x14ac:dyDescent="0.2">
      <c r="A344" s="50">
        <f t="shared" si="14"/>
        <v>328</v>
      </c>
      <c r="B344" s="37" t="s">
        <v>86</v>
      </c>
      <c r="C344" s="38" t="s">
        <v>443</v>
      </c>
      <c r="D344" s="36" t="s">
        <v>78</v>
      </c>
      <c r="E344" s="55">
        <v>5</v>
      </c>
      <c r="F344" s="64"/>
      <c r="G344" s="65">
        <f t="shared" si="13"/>
        <v>0</v>
      </c>
    </row>
    <row r="345" spans="1:7" x14ac:dyDescent="0.2">
      <c r="A345" s="50">
        <f t="shared" si="14"/>
        <v>329</v>
      </c>
      <c r="B345" s="37" t="s">
        <v>86</v>
      </c>
      <c r="C345" s="38" t="s">
        <v>444</v>
      </c>
      <c r="D345" s="36" t="s">
        <v>79</v>
      </c>
      <c r="E345" s="55">
        <v>4000</v>
      </c>
      <c r="F345" s="64"/>
      <c r="G345" s="65">
        <f t="shared" si="13"/>
        <v>0</v>
      </c>
    </row>
    <row r="346" spans="1:7" x14ac:dyDescent="0.2">
      <c r="A346" s="50">
        <f t="shared" si="14"/>
        <v>330</v>
      </c>
      <c r="B346" s="37"/>
      <c r="C346" s="38" t="s">
        <v>705</v>
      </c>
      <c r="D346" s="36"/>
      <c r="E346" s="57"/>
      <c r="F346" s="64"/>
      <c r="G346" s="65">
        <f t="shared" si="13"/>
        <v>0</v>
      </c>
    </row>
    <row r="347" spans="1:7" x14ac:dyDescent="0.2">
      <c r="A347" s="50">
        <f t="shared" si="14"/>
        <v>331</v>
      </c>
      <c r="B347" s="37" t="s">
        <v>86</v>
      </c>
      <c r="C347" s="38" t="s">
        <v>623</v>
      </c>
      <c r="D347" s="36" t="s">
        <v>89</v>
      </c>
      <c r="E347" s="55">
        <v>100</v>
      </c>
      <c r="F347" s="64"/>
      <c r="G347" s="65">
        <f t="shared" si="13"/>
        <v>0</v>
      </c>
    </row>
    <row r="348" spans="1:7" x14ac:dyDescent="0.2">
      <c r="A348" s="50">
        <f t="shared" si="14"/>
        <v>332</v>
      </c>
      <c r="B348" s="37" t="s">
        <v>86</v>
      </c>
      <c r="C348" s="38" t="s">
        <v>624</v>
      </c>
      <c r="D348" s="36" t="s">
        <v>78</v>
      </c>
      <c r="E348" s="55">
        <v>5</v>
      </c>
      <c r="F348" s="64"/>
      <c r="G348" s="65">
        <f t="shared" si="13"/>
        <v>0</v>
      </c>
    </row>
    <row r="349" spans="1:7" x14ac:dyDescent="0.2">
      <c r="A349" s="50">
        <f t="shared" si="14"/>
        <v>333</v>
      </c>
      <c r="B349" s="37" t="s">
        <v>86</v>
      </c>
      <c r="C349" s="38" t="s">
        <v>631</v>
      </c>
      <c r="D349" s="36" t="s">
        <v>78</v>
      </c>
      <c r="E349" s="55">
        <v>5</v>
      </c>
      <c r="F349" s="64"/>
      <c r="G349" s="65">
        <f t="shared" si="13"/>
        <v>0</v>
      </c>
    </row>
    <row r="350" spans="1:7" x14ac:dyDescent="0.2">
      <c r="A350" s="50">
        <f t="shared" si="14"/>
        <v>334</v>
      </c>
      <c r="B350" s="37">
        <v>710</v>
      </c>
      <c r="C350" s="38" t="s">
        <v>445</v>
      </c>
      <c r="D350" s="36" t="s">
        <v>78</v>
      </c>
      <c r="E350" s="55">
        <v>10</v>
      </c>
      <c r="F350" s="64"/>
      <c r="G350" s="65">
        <f t="shared" si="13"/>
        <v>0</v>
      </c>
    </row>
    <row r="351" spans="1:7" x14ac:dyDescent="0.2">
      <c r="A351" s="50">
        <f t="shared" si="14"/>
        <v>335</v>
      </c>
      <c r="B351" s="37" t="s">
        <v>86</v>
      </c>
      <c r="C351" s="38" t="s">
        <v>446</v>
      </c>
      <c r="D351" s="36" t="s">
        <v>89</v>
      </c>
      <c r="E351" s="55">
        <v>100</v>
      </c>
      <c r="F351" s="64"/>
      <c r="G351" s="65">
        <f t="shared" si="13"/>
        <v>0</v>
      </c>
    </row>
    <row r="352" spans="1:7" x14ac:dyDescent="0.2">
      <c r="A352" s="50">
        <f t="shared" si="14"/>
        <v>336</v>
      </c>
      <c r="B352" s="37" t="s">
        <v>86</v>
      </c>
      <c r="C352" s="38" t="s">
        <v>447</v>
      </c>
      <c r="D352" s="36" t="s">
        <v>448</v>
      </c>
      <c r="E352" s="55">
        <v>30</v>
      </c>
      <c r="F352" s="64"/>
      <c r="G352" s="65">
        <f t="shared" si="13"/>
        <v>0</v>
      </c>
    </row>
    <row r="353" spans="1:7" x14ac:dyDescent="0.2">
      <c r="A353" s="50">
        <f t="shared" si="14"/>
        <v>337</v>
      </c>
      <c r="B353" s="37" t="s">
        <v>86</v>
      </c>
      <c r="C353" s="38" t="s">
        <v>658</v>
      </c>
      <c r="D353" s="36" t="s">
        <v>76</v>
      </c>
      <c r="E353" s="55">
        <v>5000</v>
      </c>
      <c r="F353" s="64"/>
      <c r="G353" s="65">
        <f t="shared" si="13"/>
        <v>0</v>
      </c>
    </row>
    <row r="354" spans="1:7" x14ac:dyDescent="0.2">
      <c r="A354" s="50">
        <f t="shared" si="14"/>
        <v>338</v>
      </c>
      <c r="B354" s="37" t="s">
        <v>86</v>
      </c>
      <c r="C354" s="38" t="s">
        <v>449</v>
      </c>
      <c r="D354" s="36" t="s">
        <v>89</v>
      </c>
      <c r="E354" s="55">
        <v>300</v>
      </c>
      <c r="F354" s="64"/>
      <c r="G354" s="65">
        <f t="shared" ref="G354:G417" si="15">E354*F354</f>
        <v>0</v>
      </c>
    </row>
    <row r="355" spans="1:7" x14ac:dyDescent="0.2">
      <c r="A355" s="61"/>
      <c r="B355" s="45"/>
      <c r="C355" s="46"/>
      <c r="D355" s="44"/>
      <c r="E355" s="62"/>
      <c r="F355" s="66"/>
      <c r="G355" s="65"/>
    </row>
    <row r="356" spans="1:7" x14ac:dyDescent="0.2">
      <c r="A356" s="59"/>
      <c r="B356" s="40"/>
      <c r="C356" s="39" t="s">
        <v>450</v>
      </c>
      <c r="D356" s="41"/>
      <c r="E356" s="55"/>
      <c r="F356" s="66"/>
      <c r="G356" s="65"/>
    </row>
    <row r="357" spans="1:7" x14ac:dyDescent="0.2">
      <c r="A357" s="50">
        <f>A354+1</f>
        <v>339</v>
      </c>
      <c r="B357" s="37" t="s">
        <v>451</v>
      </c>
      <c r="C357" s="38" t="s">
        <v>452</v>
      </c>
      <c r="D357" s="36" t="s">
        <v>89</v>
      </c>
      <c r="E357" s="55">
        <v>500</v>
      </c>
      <c r="F357" s="64"/>
      <c r="G357" s="65">
        <f t="shared" si="15"/>
        <v>0</v>
      </c>
    </row>
    <row r="358" spans="1:7" x14ac:dyDescent="0.2">
      <c r="A358" s="50">
        <f>A357+1</f>
        <v>340</v>
      </c>
      <c r="B358" s="37" t="s">
        <v>453</v>
      </c>
      <c r="C358" s="38" t="s">
        <v>454</v>
      </c>
      <c r="D358" s="36" t="s">
        <v>78</v>
      </c>
      <c r="E358" s="55">
        <v>10</v>
      </c>
      <c r="F358" s="64"/>
      <c r="G358" s="65">
        <f t="shared" si="15"/>
        <v>0</v>
      </c>
    </row>
    <row r="359" spans="1:7" x14ac:dyDescent="0.2">
      <c r="A359" s="50">
        <f t="shared" ref="A359:A422" si="16">A358+1</f>
        <v>341</v>
      </c>
      <c r="B359" s="37" t="s">
        <v>453</v>
      </c>
      <c r="C359" s="38" t="s">
        <v>455</v>
      </c>
      <c r="D359" s="36" t="s">
        <v>78</v>
      </c>
      <c r="E359" s="55">
        <v>10</v>
      </c>
      <c r="F359" s="64"/>
      <c r="G359" s="65">
        <f t="shared" si="15"/>
        <v>0</v>
      </c>
    </row>
    <row r="360" spans="1:7" x14ac:dyDescent="0.2">
      <c r="A360" s="50">
        <f t="shared" si="16"/>
        <v>342</v>
      </c>
      <c r="B360" s="37" t="s">
        <v>453</v>
      </c>
      <c r="C360" s="38" t="s">
        <v>456</v>
      </c>
      <c r="D360" s="36" t="s">
        <v>78</v>
      </c>
      <c r="E360" s="55">
        <v>10</v>
      </c>
      <c r="F360" s="64"/>
      <c r="G360" s="65">
        <f t="shared" si="15"/>
        <v>0</v>
      </c>
    </row>
    <row r="361" spans="1:7" x14ac:dyDescent="0.2">
      <c r="A361" s="50">
        <f t="shared" si="16"/>
        <v>343</v>
      </c>
      <c r="B361" s="37" t="s">
        <v>457</v>
      </c>
      <c r="C361" s="38" t="s">
        <v>458</v>
      </c>
      <c r="D361" s="36" t="s">
        <v>89</v>
      </c>
      <c r="E361" s="55">
        <v>1000</v>
      </c>
      <c r="F361" s="64"/>
      <c r="G361" s="65">
        <f t="shared" si="15"/>
        <v>0</v>
      </c>
    </row>
    <row r="362" spans="1:7" x14ac:dyDescent="0.2">
      <c r="A362" s="50">
        <f t="shared" si="16"/>
        <v>344</v>
      </c>
      <c r="B362" s="37" t="s">
        <v>459</v>
      </c>
      <c r="C362" s="38" t="s">
        <v>460</v>
      </c>
      <c r="D362" s="36" t="s">
        <v>78</v>
      </c>
      <c r="E362" s="55">
        <v>5</v>
      </c>
      <c r="F362" s="64"/>
      <c r="G362" s="65">
        <f t="shared" si="15"/>
        <v>0</v>
      </c>
    </row>
    <row r="363" spans="1:7" x14ac:dyDescent="0.2">
      <c r="A363" s="50">
        <f t="shared" si="16"/>
        <v>345</v>
      </c>
      <c r="B363" s="37" t="s">
        <v>459</v>
      </c>
      <c r="C363" s="38" t="s">
        <v>461</v>
      </c>
      <c r="D363" s="36" t="s">
        <v>78</v>
      </c>
      <c r="E363" s="55">
        <v>2</v>
      </c>
      <c r="F363" s="64"/>
      <c r="G363" s="65">
        <f t="shared" si="15"/>
        <v>0</v>
      </c>
    </row>
    <row r="364" spans="1:7" x14ac:dyDescent="0.2">
      <c r="A364" s="50">
        <f t="shared" si="16"/>
        <v>346</v>
      </c>
      <c r="B364" s="37" t="s">
        <v>459</v>
      </c>
      <c r="C364" s="38" t="s">
        <v>462</v>
      </c>
      <c r="D364" s="36" t="s">
        <v>78</v>
      </c>
      <c r="E364" s="55">
        <v>2</v>
      </c>
      <c r="F364" s="64"/>
      <c r="G364" s="65">
        <f t="shared" si="15"/>
        <v>0</v>
      </c>
    </row>
    <row r="365" spans="1:7" x14ac:dyDescent="0.2">
      <c r="A365" s="50">
        <f t="shared" si="16"/>
        <v>347</v>
      </c>
      <c r="B365" s="37" t="s">
        <v>576</v>
      </c>
      <c r="C365" s="38" t="s">
        <v>463</v>
      </c>
      <c r="D365" s="36" t="s">
        <v>78</v>
      </c>
      <c r="E365" s="60">
        <v>1</v>
      </c>
      <c r="F365" s="70"/>
      <c r="G365" s="65">
        <f t="shared" si="15"/>
        <v>0</v>
      </c>
    </row>
    <row r="366" spans="1:7" x14ac:dyDescent="0.2">
      <c r="A366" s="50">
        <f t="shared" si="16"/>
        <v>348</v>
      </c>
      <c r="B366" s="37" t="s">
        <v>576</v>
      </c>
      <c r="C366" s="38" t="s">
        <v>464</v>
      </c>
      <c r="D366" s="36" t="s">
        <v>78</v>
      </c>
      <c r="E366" s="60">
        <v>1</v>
      </c>
      <c r="F366" s="70"/>
      <c r="G366" s="65">
        <f t="shared" si="15"/>
        <v>0</v>
      </c>
    </row>
    <row r="367" spans="1:7" x14ac:dyDescent="0.2">
      <c r="A367" s="50">
        <f t="shared" si="16"/>
        <v>349</v>
      </c>
      <c r="B367" s="37" t="s">
        <v>576</v>
      </c>
      <c r="C367" s="38" t="s">
        <v>465</v>
      </c>
      <c r="D367" s="36" t="s">
        <v>78</v>
      </c>
      <c r="E367" s="60">
        <v>1</v>
      </c>
      <c r="F367" s="70"/>
      <c r="G367" s="65">
        <f t="shared" si="15"/>
        <v>0</v>
      </c>
    </row>
    <row r="368" spans="1:7" x14ac:dyDescent="0.2">
      <c r="A368" s="50">
        <f t="shared" si="16"/>
        <v>350</v>
      </c>
      <c r="B368" s="37" t="s">
        <v>576</v>
      </c>
      <c r="C368" s="38" t="s">
        <v>466</v>
      </c>
      <c r="D368" s="36" t="s">
        <v>78</v>
      </c>
      <c r="E368" s="60">
        <v>1</v>
      </c>
      <c r="F368" s="70"/>
      <c r="G368" s="65">
        <f t="shared" si="15"/>
        <v>0</v>
      </c>
    </row>
    <row r="369" spans="1:7" x14ac:dyDescent="0.2">
      <c r="A369" s="50">
        <f t="shared" si="16"/>
        <v>351</v>
      </c>
      <c r="B369" s="37" t="s">
        <v>576</v>
      </c>
      <c r="C369" s="38" t="s">
        <v>467</v>
      </c>
      <c r="D369" s="36" t="s">
        <v>78</v>
      </c>
      <c r="E369" s="60">
        <v>1</v>
      </c>
      <c r="F369" s="70"/>
      <c r="G369" s="65">
        <f t="shared" si="15"/>
        <v>0</v>
      </c>
    </row>
    <row r="370" spans="1:7" x14ac:dyDescent="0.2">
      <c r="A370" s="50">
        <f t="shared" si="16"/>
        <v>352</v>
      </c>
      <c r="B370" s="37" t="s">
        <v>576</v>
      </c>
      <c r="C370" s="38" t="s">
        <v>468</v>
      </c>
      <c r="D370" s="36" t="s">
        <v>78</v>
      </c>
      <c r="E370" s="60">
        <v>4</v>
      </c>
      <c r="F370" s="70"/>
      <c r="G370" s="65">
        <f t="shared" si="15"/>
        <v>0</v>
      </c>
    </row>
    <row r="371" spans="1:7" x14ac:dyDescent="0.2">
      <c r="A371" s="50">
        <f t="shared" si="16"/>
        <v>353</v>
      </c>
      <c r="B371" s="37" t="s">
        <v>469</v>
      </c>
      <c r="C371" s="38" t="s">
        <v>730</v>
      </c>
      <c r="D371" s="36" t="s">
        <v>78</v>
      </c>
      <c r="E371" s="55">
        <v>2</v>
      </c>
      <c r="F371" s="66"/>
      <c r="G371" s="65">
        <f t="shared" si="15"/>
        <v>0</v>
      </c>
    </row>
    <row r="372" spans="1:7" x14ac:dyDescent="0.2">
      <c r="A372" s="50">
        <f t="shared" si="16"/>
        <v>354</v>
      </c>
      <c r="B372" s="37" t="s">
        <v>469</v>
      </c>
      <c r="C372" s="38" t="s">
        <v>470</v>
      </c>
      <c r="D372" s="36" t="s">
        <v>78</v>
      </c>
      <c r="E372" s="55">
        <v>2</v>
      </c>
      <c r="F372" s="66"/>
      <c r="G372" s="65">
        <f t="shared" si="15"/>
        <v>0</v>
      </c>
    </row>
    <row r="373" spans="1:7" x14ac:dyDescent="0.2">
      <c r="A373" s="50">
        <f t="shared" si="16"/>
        <v>355</v>
      </c>
      <c r="B373" s="37" t="s">
        <v>469</v>
      </c>
      <c r="C373" s="38" t="s">
        <v>471</v>
      </c>
      <c r="D373" s="36" t="s">
        <v>78</v>
      </c>
      <c r="E373" s="55">
        <v>2</v>
      </c>
      <c r="F373" s="71"/>
      <c r="G373" s="65">
        <f t="shared" si="15"/>
        <v>0</v>
      </c>
    </row>
    <row r="374" spans="1:7" x14ac:dyDescent="0.2">
      <c r="A374" s="50">
        <f t="shared" si="16"/>
        <v>356</v>
      </c>
      <c r="B374" s="37" t="s">
        <v>451</v>
      </c>
      <c r="C374" s="38" t="s">
        <v>472</v>
      </c>
      <c r="D374" s="36" t="s">
        <v>89</v>
      </c>
      <c r="E374" s="55">
        <v>50</v>
      </c>
      <c r="F374" s="66"/>
      <c r="G374" s="65">
        <f t="shared" si="15"/>
        <v>0</v>
      </c>
    </row>
    <row r="375" spans="1:7" x14ac:dyDescent="0.2">
      <c r="A375" s="50">
        <f t="shared" si="16"/>
        <v>357</v>
      </c>
      <c r="B375" s="37" t="s">
        <v>451</v>
      </c>
      <c r="C375" s="38" t="s">
        <v>473</v>
      </c>
      <c r="D375" s="36" t="s">
        <v>78</v>
      </c>
      <c r="E375" s="55">
        <v>1</v>
      </c>
      <c r="F375" s="64"/>
      <c r="G375" s="65">
        <f t="shared" si="15"/>
        <v>0</v>
      </c>
    </row>
    <row r="376" spans="1:7" x14ac:dyDescent="0.2">
      <c r="A376" s="50">
        <f t="shared" si="16"/>
        <v>358</v>
      </c>
      <c r="B376" s="37" t="s">
        <v>474</v>
      </c>
      <c r="C376" s="38" t="s">
        <v>475</v>
      </c>
      <c r="D376" s="36" t="s">
        <v>89</v>
      </c>
      <c r="E376" s="55">
        <v>50</v>
      </c>
      <c r="F376" s="64"/>
      <c r="G376" s="65">
        <f t="shared" si="15"/>
        <v>0</v>
      </c>
    </row>
    <row r="377" spans="1:7" x14ac:dyDescent="0.2">
      <c r="A377" s="50">
        <f t="shared" si="16"/>
        <v>359</v>
      </c>
      <c r="B377" s="37" t="s">
        <v>474</v>
      </c>
      <c r="C377" s="38" t="s">
        <v>476</v>
      </c>
      <c r="D377" s="36" t="s">
        <v>78</v>
      </c>
      <c r="E377" s="55">
        <v>4</v>
      </c>
      <c r="F377" s="64"/>
      <c r="G377" s="65">
        <f t="shared" si="15"/>
        <v>0</v>
      </c>
    </row>
    <row r="378" spans="1:7" x14ac:dyDescent="0.2">
      <c r="A378" s="50">
        <f t="shared" si="16"/>
        <v>360</v>
      </c>
      <c r="B378" s="37" t="s">
        <v>474</v>
      </c>
      <c r="C378" s="38" t="s">
        <v>477</v>
      </c>
      <c r="D378" s="36" t="s">
        <v>78</v>
      </c>
      <c r="E378" s="55">
        <v>1</v>
      </c>
      <c r="F378" s="64"/>
      <c r="G378" s="65">
        <f t="shared" si="15"/>
        <v>0</v>
      </c>
    </row>
    <row r="379" spans="1:7" x14ac:dyDescent="0.2">
      <c r="A379" s="50">
        <f t="shared" si="16"/>
        <v>361</v>
      </c>
      <c r="B379" s="37" t="s">
        <v>474</v>
      </c>
      <c r="C379" s="38" t="s">
        <v>478</v>
      </c>
      <c r="D379" s="36" t="s">
        <v>78</v>
      </c>
      <c r="E379" s="55">
        <v>1</v>
      </c>
      <c r="F379" s="64"/>
      <c r="G379" s="65">
        <f t="shared" si="15"/>
        <v>0</v>
      </c>
    </row>
    <row r="380" spans="1:7" x14ac:dyDescent="0.2">
      <c r="A380" s="50">
        <f t="shared" si="16"/>
        <v>362</v>
      </c>
      <c r="B380" s="37" t="s">
        <v>479</v>
      </c>
      <c r="C380" s="38" t="s">
        <v>480</v>
      </c>
      <c r="D380" s="36" t="s">
        <v>78</v>
      </c>
      <c r="E380" s="55">
        <v>1</v>
      </c>
      <c r="F380" s="64"/>
      <c r="G380" s="65">
        <f t="shared" si="15"/>
        <v>0</v>
      </c>
    </row>
    <row r="381" spans="1:7" x14ac:dyDescent="0.2">
      <c r="A381" s="50">
        <f t="shared" si="16"/>
        <v>363</v>
      </c>
      <c r="B381" s="37" t="s">
        <v>479</v>
      </c>
      <c r="C381" s="38" t="s">
        <v>481</v>
      </c>
      <c r="D381" s="36" t="s">
        <v>78</v>
      </c>
      <c r="E381" s="55">
        <v>1</v>
      </c>
      <c r="F381" s="64"/>
      <c r="G381" s="65">
        <f t="shared" si="15"/>
        <v>0</v>
      </c>
    </row>
    <row r="382" spans="1:7" x14ac:dyDescent="0.2">
      <c r="A382" s="50">
        <f t="shared" si="16"/>
        <v>364</v>
      </c>
      <c r="B382" s="37" t="s">
        <v>479</v>
      </c>
      <c r="C382" s="38" t="s">
        <v>482</v>
      </c>
      <c r="D382" s="36" t="s">
        <v>78</v>
      </c>
      <c r="E382" s="55">
        <v>1</v>
      </c>
      <c r="F382" s="64"/>
      <c r="G382" s="65">
        <f t="shared" si="15"/>
        <v>0</v>
      </c>
    </row>
    <row r="383" spans="1:7" x14ac:dyDescent="0.2">
      <c r="A383" s="50">
        <f t="shared" si="16"/>
        <v>365</v>
      </c>
      <c r="B383" s="37" t="s">
        <v>483</v>
      </c>
      <c r="C383" s="38" t="s">
        <v>484</v>
      </c>
      <c r="D383" s="36" t="s">
        <v>152</v>
      </c>
      <c r="E383" s="55">
        <v>25</v>
      </c>
      <c r="F383" s="64"/>
      <c r="G383" s="65">
        <f t="shared" si="15"/>
        <v>0</v>
      </c>
    </row>
    <row r="384" spans="1:7" x14ac:dyDescent="0.2">
      <c r="A384" s="50">
        <f t="shared" si="16"/>
        <v>366</v>
      </c>
      <c r="B384" s="37" t="s">
        <v>483</v>
      </c>
      <c r="C384" s="38" t="s">
        <v>485</v>
      </c>
      <c r="D384" s="36" t="s">
        <v>152</v>
      </c>
      <c r="E384" s="55">
        <v>25</v>
      </c>
      <c r="F384" s="64"/>
      <c r="G384" s="65">
        <f t="shared" si="15"/>
        <v>0</v>
      </c>
    </row>
    <row r="385" spans="1:7" x14ac:dyDescent="0.2">
      <c r="A385" s="50">
        <f t="shared" si="16"/>
        <v>367</v>
      </c>
      <c r="B385" s="37" t="s">
        <v>483</v>
      </c>
      <c r="C385" s="38" t="s">
        <v>486</v>
      </c>
      <c r="D385" s="36" t="s">
        <v>89</v>
      </c>
      <c r="E385" s="55">
        <v>25</v>
      </c>
      <c r="F385" s="64"/>
      <c r="G385" s="65">
        <f t="shared" si="15"/>
        <v>0</v>
      </c>
    </row>
    <row r="386" spans="1:7" x14ac:dyDescent="0.2">
      <c r="A386" s="50">
        <f t="shared" si="16"/>
        <v>368</v>
      </c>
      <c r="B386" s="37" t="s">
        <v>483</v>
      </c>
      <c r="C386" s="38" t="s">
        <v>487</v>
      </c>
      <c r="D386" s="36" t="s">
        <v>89</v>
      </c>
      <c r="E386" s="55">
        <v>25</v>
      </c>
      <c r="F386" s="64"/>
      <c r="G386" s="65">
        <f t="shared" si="15"/>
        <v>0</v>
      </c>
    </row>
    <row r="387" spans="1:7" x14ac:dyDescent="0.2">
      <c r="A387" s="50">
        <f t="shared" si="16"/>
        <v>369</v>
      </c>
      <c r="B387" s="37" t="s">
        <v>483</v>
      </c>
      <c r="C387" s="38" t="s">
        <v>488</v>
      </c>
      <c r="D387" s="36" t="s">
        <v>89</v>
      </c>
      <c r="E387" s="55">
        <v>25</v>
      </c>
      <c r="F387" s="64"/>
      <c r="G387" s="65">
        <f t="shared" si="15"/>
        <v>0</v>
      </c>
    </row>
    <row r="388" spans="1:7" x14ac:dyDescent="0.2">
      <c r="A388" s="50">
        <f t="shared" si="16"/>
        <v>370</v>
      </c>
      <c r="B388" s="37"/>
      <c r="C388" s="38" t="s">
        <v>705</v>
      </c>
      <c r="D388" s="36"/>
      <c r="E388" s="55"/>
      <c r="F388" s="66"/>
      <c r="G388" s="65">
        <f t="shared" si="15"/>
        <v>0</v>
      </c>
    </row>
    <row r="389" spans="1:7" x14ac:dyDescent="0.2">
      <c r="A389" s="50">
        <f t="shared" si="16"/>
        <v>371</v>
      </c>
      <c r="B389" s="37" t="s">
        <v>721</v>
      </c>
      <c r="C389" s="38" t="s">
        <v>713</v>
      </c>
      <c r="D389" s="36" t="s">
        <v>78</v>
      </c>
      <c r="E389" s="55">
        <v>1</v>
      </c>
      <c r="F389" s="66"/>
      <c r="G389" s="65">
        <f t="shared" si="15"/>
        <v>0</v>
      </c>
    </row>
    <row r="390" spans="1:7" x14ac:dyDescent="0.2">
      <c r="A390" s="50">
        <f t="shared" si="16"/>
        <v>372</v>
      </c>
      <c r="B390" s="37"/>
      <c r="C390" s="38" t="s">
        <v>705</v>
      </c>
      <c r="D390" s="36"/>
      <c r="E390" s="55"/>
      <c r="F390" s="66"/>
      <c r="G390" s="65">
        <f t="shared" si="15"/>
        <v>0</v>
      </c>
    </row>
    <row r="391" spans="1:7" x14ac:dyDescent="0.2">
      <c r="A391" s="50">
        <f t="shared" si="16"/>
        <v>373</v>
      </c>
      <c r="B391" s="37" t="s">
        <v>721</v>
      </c>
      <c r="C391" s="38" t="s">
        <v>722</v>
      </c>
      <c r="D391" s="36" t="s">
        <v>78</v>
      </c>
      <c r="E391" s="55">
        <v>1</v>
      </c>
      <c r="F391" s="66"/>
      <c r="G391" s="65">
        <f t="shared" si="15"/>
        <v>0</v>
      </c>
    </row>
    <row r="392" spans="1:7" x14ac:dyDescent="0.2">
      <c r="A392" s="50">
        <f t="shared" si="16"/>
        <v>374</v>
      </c>
      <c r="B392" s="37" t="s">
        <v>489</v>
      </c>
      <c r="C392" s="38" t="s">
        <v>490</v>
      </c>
      <c r="D392" s="36" t="s">
        <v>89</v>
      </c>
      <c r="E392" s="55">
        <v>50</v>
      </c>
      <c r="F392" s="64"/>
      <c r="G392" s="65">
        <f t="shared" si="15"/>
        <v>0</v>
      </c>
    </row>
    <row r="393" spans="1:7" x14ac:dyDescent="0.2">
      <c r="A393" s="50">
        <f t="shared" si="16"/>
        <v>375</v>
      </c>
      <c r="B393" s="37" t="s">
        <v>489</v>
      </c>
      <c r="C393" s="38" t="s">
        <v>491</v>
      </c>
      <c r="D393" s="36" t="s">
        <v>89</v>
      </c>
      <c r="E393" s="55">
        <v>50</v>
      </c>
      <c r="F393" s="64"/>
      <c r="G393" s="65">
        <f t="shared" si="15"/>
        <v>0</v>
      </c>
    </row>
    <row r="394" spans="1:7" x14ac:dyDescent="0.2">
      <c r="A394" s="50">
        <f t="shared" si="16"/>
        <v>376</v>
      </c>
      <c r="B394" s="37" t="s">
        <v>492</v>
      </c>
      <c r="C394" s="38" t="s">
        <v>493</v>
      </c>
      <c r="D394" s="36" t="s">
        <v>89</v>
      </c>
      <c r="E394" s="55">
        <v>50</v>
      </c>
      <c r="F394" s="64"/>
      <c r="G394" s="65">
        <f t="shared" si="15"/>
        <v>0</v>
      </c>
    </row>
    <row r="395" spans="1:7" x14ac:dyDescent="0.2">
      <c r="A395" s="50">
        <f t="shared" si="16"/>
        <v>377</v>
      </c>
      <c r="B395" s="37" t="s">
        <v>489</v>
      </c>
      <c r="C395" s="38" t="s">
        <v>494</v>
      </c>
      <c r="D395" s="36" t="s">
        <v>89</v>
      </c>
      <c r="E395" s="55">
        <v>50</v>
      </c>
      <c r="F395" s="64"/>
      <c r="G395" s="65">
        <f t="shared" si="15"/>
        <v>0</v>
      </c>
    </row>
    <row r="396" spans="1:7" x14ac:dyDescent="0.2">
      <c r="A396" s="50">
        <f t="shared" si="16"/>
        <v>378</v>
      </c>
      <c r="B396" s="37" t="s">
        <v>489</v>
      </c>
      <c r="C396" s="38" t="s">
        <v>495</v>
      </c>
      <c r="D396" s="36" t="s">
        <v>89</v>
      </c>
      <c r="E396" s="55">
        <v>50</v>
      </c>
      <c r="F396" s="64"/>
      <c r="G396" s="65">
        <f t="shared" si="15"/>
        <v>0</v>
      </c>
    </row>
    <row r="397" spans="1:7" x14ac:dyDescent="0.2">
      <c r="A397" s="50">
        <f t="shared" si="16"/>
        <v>379</v>
      </c>
      <c r="B397" s="37" t="s">
        <v>489</v>
      </c>
      <c r="C397" s="38" t="s">
        <v>496</v>
      </c>
      <c r="D397" s="36" t="s">
        <v>89</v>
      </c>
      <c r="E397" s="55">
        <v>50</v>
      </c>
      <c r="F397" s="64"/>
      <c r="G397" s="65">
        <f t="shared" si="15"/>
        <v>0</v>
      </c>
    </row>
    <row r="398" spans="1:7" x14ac:dyDescent="0.2">
      <c r="A398" s="50">
        <f t="shared" si="16"/>
        <v>380</v>
      </c>
      <c r="B398" s="37" t="s">
        <v>489</v>
      </c>
      <c r="C398" s="38" t="s">
        <v>497</v>
      </c>
      <c r="D398" s="36" t="s">
        <v>89</v>
      </c>
      <c r="E398" s="55">
        <v>50</v>
      </c>
      <c r="F398" s="64"/>
      <c r="G398" s="65">
        <f t="shared" si="15"/>
        <v>0</v>
      </c>
    </row>
    <row r="399" spans="1:7" x14ac:dyDescent="0.2">
      <c r="A399" s="50">
        <f t="shared" si="16"/>
        <v>381</v>
      </c>
      <c r="B399" s="37" t="s">
        <v>489</v>
      </c>
      <c r="C399" s="38" t="s">
        <v>498</v>
      </c>
      <c r="D399" s="36" t="s">
        <v>89</v>
      </c>
      <c r="E399" s="55">
        <v>50</v>
      </c>
      <c r="F399" s="64"/>
      <c r="G399" s="65">
        <f t="shared" si="15"/>
        <v>0</v>
      </c>
    </row>
    <row r="400" spans="1:7" x14ac:dyDescent="0.2">
      <c r="A400" s="50">
        <f t="shared" si="16"/>
        <v>382</v>
      </c>
      <c r="B400" s="37" t="s">
        <v>489</v>
      </c>
      <c r="C400" s="38" t="s">
        <v>499</v>
      </c>
      <c r="D400" s="36" t="s">
        <v>89</v>
      </c>
      <c r="E400" s="55">
        <v>50</v>
      </c>
      <c r="F400" s="64"/>
      <c r="G400" s="65">
        <f t="shared" si="15"/>
        <v>0</v>
      </c>
    </row>
    <row r="401" spans="1:7" x14ac:dyDescent="0.2">
      <c r="A401" s="50">
        <f t="shared" si="16"/>
        <v>383</v>
      </c>
      <c r="B401" s="37" t="s">
        <v>489</v>
      </c>
      <c r="C401" s="38" t="s">
        <v>500</v>
      </c>
      <c r="D401" s="36" t="s">
        <v>89</v>
      </c>
      <c r="E401" s="55">
        <v>50</v>
      </c>
      <c r="F401" s="64"/>
      <c r="G401" s="65">
        <f t="shared" si="15"/>
        <v>0</v>
      </c>
    </row>
    <row r="402" spans="1:7" x14ac:dyDescent="0.2">
      <c r="A402" s="50">
        <f t="shared" si="16"/>
        <v>384</v>
      </c>
      <c r="B402" s="37" t="s">
        <v>489</v>
      </c>
      <c r="C402" s="38" t="s">
        <v>501</v>
      </c>
      <c r="D402" s="36" t="s">
        <v>89</v>
      </c>
      <c r="E402" s="55">
        <v>50</v>
      </c>
      <c r="F402" s="64"/>
      <c r="G402" s="65">
        <f t="shared" si="15"/>
        <v>0</v>
      </c>
    </row>
    <row r="403" spans="1:7" x14ac:dyDescent="0.2">
      <c r="A403" s="50">
        <f t="shared" si="16"/>
        <v>385</v>
      </c>
      <c r="B403" s="37" t="s">
        <v>489</v>
      </c>
      <c r="C403" s="38" t="s">
        <v>502</v>
      </c>
      <c r="D403" s="36" t="s">
        <v>89</v>
      </c>
      <c r="E403" s="55">
        <v>50</v>
      </c>
      <c r="F403" s="64"/>
      <c r="G403" s="65">
        <f t="shared" si="15"/>
        <v>0</v>
      </c>
    </row>
    <row r="404" spans="1:7" x14ac:dyDescent="0.2">
      <c r="A404" s="50">
        <f t="shared" si="16"/>
        <v>386</v>
      </c>
      <c r="B404" s="37" t="s">
        <v>489</v>
      </c>
      <c r="C404" s="38" t="s">
        <v>503</v>
      </c>
      <c r="D404" s="36" t="s">
        <v>89</v>
      </c>
      <c r="E404" s="55">
        <v>50</v>
      </c>
      <c r="F404" s="64"/>
      <c r="G404" s="65">
        <f t="shared" si="15"/>
        <v>0</v>
      </c>
    </row>
    <row r="405" spans="1:7" x14ac:dyDescent="0.2">
      <c r="A405" s="50">
        <f t="shared" si="16"/>
        <v>387</v>
      </c>
      <c r="B405" s="37" t="s">
        <v>504</v>
      </c>
      <c r="C405" s="38" t="s">
        <v>676</v>
      </c>
      <c r="D405" s="36" t="s">
        <v>89</v>
      </c>
      <c r="E405" s="55">
        <v>50</v>
      </c>
      <c r="F405" s="64"/>
      <c r="G405" s="65">
        <f t="shared" si="15"/>
        <v>0</v>
      </c>
    </row>
    <row r="406" spans="1:7" x14ac:dyDescent="0.2">
      <c r="A406" s="50">
        <f t="shared" si="16"/>
        <v>388</v>
      </c>
      <c r="B406" s="37" t="s">
        <v>505</v>
      </c>
      <c r="C406" s="38" t="s">
        <v>506</v>
      </c>
      <c r="D406" s="36" t="s">
        <v>78</v>
      </c>
      <c r="E406" s="55">
        <v>1</v>
      </c>
      <c r="F406" s="64"/>
      <c r="G406" s="65">
        <f t="shared" si="15"/>
        <v>0</v>
      </c>
    </row>
    <row r="407" spans="1:7" x14ac:dyDescent="0.2">
      <c r="A407" s="50">
        <f t="shared" si="16"/>
        <v>389</v>
      </c>
      <c r="B407" s="37" t="s">
        <v>507</v>
      </c>
      <c r="C407" s="38" t="s">
        <v>508</v>
      </c>
      <c r="D407" s="36" t="s">
        <v>78</v>
      </c>
      <c r="E407" s="55">
        <v>1</v>
      </c>
      <c r="F407" s="64"/>
      <c r="G407" s="65">
        <f t="shared" si="15"/>
        <v>0</v>
      </c>
    </row>
    <row r="408" spans="1:7" x14ac:dyDescent="0.2">
      <c r="A408" s="50">
        <f t="shared" si="16"/>
        <v>390</v>
      </c>
      <c r="B408" s="37" t="s">
        <v>509</v>
      </c>
      <c r="C408" s="38" t="s">
        <v>510</v>
      </c>
      <c r="D408" s="36" t="s">
        <v>78</v>
      </c>
      <c r="E408" s="55">
        <v>1</v>
      </c>
      <c r="F408" s="64"/>
      <c r="G408" s="65">
        <f t="shared" si="15"/>
        <v>0</v>
      </c>
    </row>
    <row r="409" spans="1:7" x14ac:dyDescent="0.2">
      <c r="A409" s="50">
        <f t="shared" si="16"/>
        <v>391</v>
      </c>
      <c r="B409" s="37" t="s">
        <v>509</v>
      </c>
      <c r="C409" s="38" t="s">
        <v>511</v>
      </c>
      <c r="D409" s="36" t="s">
        <v>78</v>
      </c>
      <c r="E409" s="55">
        <v>1</v>
      </c>
      <c r="F409" s="64"/>
      <c r="G409" s="65">
        <f t="shared" si="15"/>
        <v>0</v>
      </c>
    </row>
    <row r="410" spans="1:7" x14ac:dyDescent="0.2">
      <c r="A410" s="50">
        <f t="shared" si="16"/>
        <v>392</v>
      </c>
      <c r="B410" s="37" t="s">
        <v>509</v>
      </c>
      <c r="C410" s="38" t="s">
        <v>512</v>
      </c>
      <c r="D410" s="36" t="s">
        <v>78</v>
      </c>
      <c r="E410" s="55">
        <v>1</v>
      </c>
      <c r="F410" s="64"/>
      <c r="G410" s="65">
        <f t="shared" si="15"/>
        <v>0</v>
      </c>
    </row>
    <row r="411" spans="1:7" x14ac:dyDescent="0.2">
      <c r="A411" s="50">
        <f t="shared" si="16"/>
        <v>393</v>
      </c>
      <c r="B411" s="37" t="s">
        <v>513</v>
      </c>
      <c r="C411" s="38" t="s">
        <v>514</v>
      </c>
      <c r="D411" s="36" t="s">
        <v>78</v>
      </c>
      <c r="E411" s="55">
        <v>2</v>
      </c>
      <c r="F411" s="64"/>
      <c r="G411" s="65">
        <f t="shared" si="15"/>
        <v>0</v>
      </c>
    </row>
    <row r="412" spans="1:7" x14ac:dyDescent="0.2">
      <c r="A412" s="50">
        <f t="shared" si="16"/>
        <v>394</v>
      </c>
      <c r="B412" s="37" t="s">
        <v>513</v>
      </c>
      <c r="C412" s="38" t="s">
        <v>515</v>
      </c>
      <c r="D412" s="36" t="s">
        <v>78</v>
      </c>
      <c r="E412" s="55">
        <v>2</v>
      </c>
      <c r="F412" s="64"/>
      <c r="G412" s="65">
        <f t="shared" si="15"/>
        <v>0</v>
      </c>
    </row>
    <row r="413" spans="1:7" x14ac:dyDescent="0.2">
      <c r="A413" s="50">
        <f t="shared" si="16"/>
        <v>395</v>
      </c>
      <c r="B413" s="37" t="s">
        <v>513</v>
      </c>
      <c r="C413" s="38" t="s">
        <v>516</v>
      </c>
      <c r="D413" s="36" t="s">
        <v>78</v>
      </c>
      <c r="E413" s="55">
        <v>2</v>
      </c>
      <c r="F413" s="64"/>
      <c r="G413" s="65">
        <f t="shared" si="15"/>
        <v>0</v>
      </c>
    </row>
    <row r="414" spans="1:7" x14ac:dyDescent="0.2">
      <c r="A414" s="50">
        <f t="shared" si="16"/>
        <v>396</v>
      </c>
      <c r="B414" s="37" t="s">
        <v>513</v>
      </c>
      <c r="C414" s="38" t="s">
        <v>517</v>
      </c>
      <c r="D414" s="36" t="s">
        <v>78</v>
      </c>
      <c r="E414" s="55">
        <v>2</v>
      </c>
      <c r="F414" s="64"/>
      <c r="G414" s="65">
        <f t="shared" si="15"/>
        <v>0</v>
      </c>
    </row>
    <row r="415" spans="1:7" x14ac:dyDescent="0.2">
      <c r="A415" s="50">
        <f t="shared" si="16"/>
        <v>397</v>
      </c>
      <c r="B415" s="37" t="s">
        <v>513</v>
      </c>
      <c r="C415" s="38" t="s">
        <v>518</v>
      </c>
      <c r="D415" s="36" t="s">
        <v>78</v>
      </c>
      <c r="E415" s="55">
        <v>2</v>
      </c>
      <c r="F415" s="64"/>
      <c r="G415" s="65">
        <f t="shared" si="15"/>
        <v>0</v>
      </c>
    </row>
    <row r="416" spans="1:7" x14ac:dyDescent="0.2">
      <c r="A416" s="50">
        <f t="shared" si="16"/>
        <v>398</v>
      </c>
      <c r="B416" s="37" t="s">
        <v>513</v>
      </c>
      <c r="C416" s="38" t="s">
        <v>519</v>
      </c>
      <c r="D416" s="36" t="s">
        <v>78</v>
      </c>
      <c r="E416" s="55">
        <v>4</v>
      </c>
      <c r="F416" s="64"/>
      <c r="G416" s="65">
        <f t="shared" si="15"/>
        <v>0</v>
      </c>
    </row>
    <row r="417" spans="1:7" x14ac:dyDescent="0.2">
      <c r="A417" s="50">
        <f t="shared" si="16"/>
        <v>399</v>
      </c>
      <c r="B417" s="37" t="s">
        <v>513</v>
      </c>
      <c r="C417" s="38" t="s">
        <v>520</v>
      </c>
      <c r="D417" s="36" t="s">
        <v>78</v>
      </c>
      <c r="E417" s="55">
        <v>1</v>
      </c>
      <c r="F417" s="64"/>
      <c r="G417" s="65">
        <f t="shared" si="15"/>
        <v>0</v>
      </c>
    </row>
    <row r="418" spans="1:7" x14ac:dyDescent="0.2">
      <c r="A418" s="50">
        <f t="shared" si="16"/>
        <v>400</v>
      </c>
      <c r="B418" s="37" t="s">
        <v>513</v>
      </c>
      <c r="C418" s="38" t="s">
        <v>521</v>
      </c>
      <c r="D418" s="36" t="s">
        <v>78</v>
      </c>
      <c r="E418" s="55">
        <v>1</v>
      </c>
      <c r="F418" s="64"/>
      <c r="G418" s="65">
        <f t="shared" ref="G418:G467" si="17">E418*F418</f>
        <v>0</v>
      </c>
    </row>
    <row r="419" spans="1:7" x14ac:dyDescent="0.2">
      <c r="A419" s="50">
        <f t="shared" si="16"/>
        <v>401</v>
      </c>
      <c r="B419" s="37" t="s">
        <v>513</v>
      </c>
      <c r="C419" s="38" t="s">
        <v>522</v>
      </c>
      <c r="D419" s="36" t="s">
        <v>78</v>
      </c>
      <c r="E419" s="55">
        <v>1</v>
      </c>
      <c r="F419" s="64"/>
      <c r="G419" s="65">
        <f t="shared" si="17"/>
        <v>0</v>
      </c>
    </row>
    <row r="420" spans="1:7" x14ac:dyDescent="0.2">
      <c r="A420" s="50">
        <f t="shared" si="16"/>
        <v>402</v>
      </c>
      <c r="B420" s="37" t="s">
        <v>523</v>
      </c>
      <c r="C420" s="38" t="s">
        <v>524</v>
      </c>
      <c r="D420" s="36" t="s">
        <v>78</v>
      </c>
      <c r="E420" s="55">
        <v>1</v>
      </c>
      <c r="F420" s="64"/>
      <c r="G420" s="65">
        <f t="shared" si="17"/>
        <v>0</v>
      </c>
    </row>
    <row r="421" spans="1:7" x14ac:dyDescent="0.2">
      <c r="A421" s="50">
        <f t="shared" si="16"/>
        <v>403</v>
      </c>
      <c r="B421" s="63" t="s">
        <v>525</v>
      </c>
      <c r="C421" s="38" t="s">
        <v>526</v>
      </c>
      <c r="D421" s="36" t="s">
        <v>78</v>
      </c>
      <c r="E421" s="55">
        <v>1</v>
      </c>
      <c r="F421" s="64"/>
      <c r="G421" s="65">
        <f t="shared" si="17"/>
        <v>0</v>
      </c>
    </row>
    <row r="422" spans="1:7" x14ac:dyDescent="0.2">
      <c r="A422" s="50">
        <f t="shared" si="16"/>
        <v>404</v>
      </c>
      <c r="B422" s="63" t="s">
        <v>525</v>
      </c>
      <c r="C422" s="38" t="s">
        <v>527</v>
      </c>
      <c r="D422" s="36" t="s">
        <v>78</v>
      </c>
      <c r="E422" s="55">
        <v>1</v>
      </c>
      <c r="F422" s="64"/>
      <c r="G422" s="65">
        <f t="shared" si="17"/>
        <v>0</v>
      </c>
    </row>
    <row r="423" spans="1:7" x14ac:dyDescent="0.2">
      <c r="A423" s="50">
        <f t="shared" ref="A423:A446" si="18">A422+1</f>
        <v>405</v>
      </c>
      <c r="B423" s="37" t="s">
        <v>528</v>
      </c>
      <c r="C423" s="38" t="s">
        <v>529</v>
      </c>
      <c r="D423" s="36" t="s">
        <v>78</v>
      </c>
      <c r="E423" s="55">
        <v>1</v>
      </c>
      <c r="F423" s="64"/>
      <c r="G423" s="65">
        <f t="shared" si="17"/>
        <v>0</v>
      </c>
    </row>
    <row r="424" spans="1:7" x14ac:dyDescent="0.2">
      <c r="A424" s="50">
        <f t="shared" si="18"/>
        <v>406</v>
      </c>
      <c r="B424" s="37" t="s">
        <v>528</v>
      </c>
      <c r="C424" s="38" t="s">
        <v>530</v>
      </c>
      <c r="D424" s="36" t="s">
        <v>78</v>
      </c>
      <c r="E424" s="55">
        <v>1</v>
      </c>
      <c r="F424" s="64"/>
      <c r="G424" s="65">
        <f t="shared" si="17"/>
        <v>0</v>
      </c>
    </row>
    <row r="425" spans="1:7" x14ac:dyDescent="0.2">
      <c r="A425" s="50">
        <f t="shared" si="18"/>
        <v>407</v>
      </c>
      <c r="B425" s="37" t="s">
        <v>528</v>
      </c>
      <c r="C425" s="38" t="s">
        <v>531</v>
      </c>
      <c r="D425" s="36" t="s">
        <v>78</v>
      </c>
      <c r="E425" s="55">
        <v>1</v>
      </c>
      <c r="F425" s="64"/>
      <c r="G425" s="65">
        <f t="shared" si="17"/>
        <v>0</v>
      </c>
    </row>
    <row r="426" spans="1:7" x14ac:dyDescent="0.2">
      <c r="A426" s="50">
        <f t="shared" si="18"/>
        <v>408</v>
      </c>
      <c r="B426" s="37" t="s">
        <v>528</v>
      </c>
      <c r="C426" s="38" t="s">
        <v>532</v>
      </c>
      <c r="D426" s="36" t="s">
        <v>78</v>
      </c>
      <c r="E426" s="55">
        <v>1</v>
      </c>
      <c r="F426" s="64"/>
      <c r="G426" s="65">
        <f t="shared" si="17"/>
        <v>0</v>
      </c>
    </row>
    <row r="427" spans="1:7" x14ac:dyDescent="0.2">
      <c r="A427" s="50">
        <f t="shared" si="18"/>
        <v>409</v>
      </c>
      <c r="B427" s="37"/>
      <c r="C427" s="38" t="s">
        <v>705</v>
      </c>
      <c r="D427" s="36"/>
      <c r="E427" s="57"/>
      <c r="F427" s="64"/>
      <c r="G427" s="65">
        <f t="shared" si="17"/>
        <v>0</v>
      </c>
    </row>
    <row r="428" spans="1:7" x14ac:dyDescent="0.2">
      <c r="A428" s="50">
        <f t="shared" si="18"/>
        <v>410</v>
      </c>
      <c r="B428" s="37" t="s">
        <v>86</v>
      </c>
      <c r="C428" s="38" t="s">
        <v>534</v>
      </c>
      <c r="D428" s="36" t="s">
        <v>78</v>
      </c>
      <c r="E428" s="55">
        <v>1</v>
      </c>
      <c r="F428" s="64"/>
      <c r="G428" s="65">
        <f t="shared" si="17"/>
        <v>0</v>
      </c>
    </row>
    <row r="429" spans="1:7" x14ac:dyDescent="0.2">
      <c r="A429" s="50">
        <f t="shared" si="18"/>
        <v>411</v>
      </c>
      <c r="B429" s="37" t="s">
        <v>86</v>
      </c>
      <c r="C429" s="38" t="s">
        <v>677</v>
      </c>
      <c r="D429" s="36" t="s">
        <v>78</v>
      </c>
      <c r="E429" s="55">
        <v>1</v>
      </c>
      <c r="F429" s="64"/>
      <c r="G429" s="65">
        <f t="shared" si="17"/>
        <v>0</v>
      </c>
    </row>
    <row r="430" spans="1:7" x14ac:dyDescent="0.2">
      <c r="A430" s="50">
        <f t="shared" si="18"/>
        <v>412</v>
      </c>
      <c r="B430" s="37" t="s">
        <v>533</v>
      </c>
      <c r="C430" s="38" t="s">
        <v>535</v>
      </c>
      <c r="D430" s="36" t="s">
        <v>78</v>
      </c>
      <c r="E430" s="55">
        <v>1</v>
      </c>
      <c r="F430" s="64"/>
      <c r="G430" s="65">
        <f t="shared" si="17"/>
        <v>0</v>
      </c>
    </row>
    <row r="431" spans="1:7" x14ac:dyDescent="0.2">
      <c r="A431" s="50">
        <f t="shared" si="18"/>
        <v>413</v>
      </c>
      <c r="B431" s="37"/>
      <c r="C431" s="38" t="s">
        <v>705</v>
      </c>
      <c r="D431" s="36"/>
      <c r="E431" s="57"/>
      <c r="F431" s="72"/>
      <c r="G431" s="65">
        <f t="shared" si="17"/>
        <v>0</v>
      </c>
    </row>
    <row r="432" spans="1:7" x14ac:dyDescent="0.2">
      <c r="A432" s="50">
        <f>A431+1</f>
        <v>414</v>
      </c>
      <c r="B432" s="37" t="s">
        <v>536</v>
      </c>
      <c r="C432" s="38" t="s">
        <v>537</v>
      </c>
      <c r="D432" s="36" t="s">
        <v>78</v>
      </c>
      <c r="E432" s="55">
        <v>1</v>
      </c>
      <c r="F432" s="64"/>
      <c r="G432" s="65">
        <f t="shared" si="17"/>
        <v>0</v>
      </c>
    </row>
    <row r="433" spans="1:7" x14ac:dyDescent="0.2">
      <c r="A433" s="50">
        <f t="shared" si="18"/>
        <v>415</v>
      </c>
      <c r="B433" s="37" t="s">
        <v>538</v>
      </c>
      <c r="C433" s="38" t="s">
        <v>716</v>
      </c>
      <c r="D433" s="36" t="s">
        <v>78</v>
      </c>
      <c r="E433" s="57">
        <v>1</v>
      </c>
      <c r="F433" s="64"/>
      <c r="G433" s="65">
        <f t="shared" si="17"/>
        <v>0</v>
      </c>
    </row>
    <row r="434" spans="1:7" x14ac:dyDescent="0.2">
      <c r="A434" s="50">
        <f t="shared" si="18"/>
        <v>416</v>
      </c>
      <c r="B434" s="37" t="s">
        <v>539</v>
      </c>
      <c r="C434" s="38" t="s">
        <v>678</v>
      </c>
      <c r="D434" s="36" t="s">
        <v>78</v>
      </c>
      <c r="E434" s="55">
        <v>1</v>
      </c>
      <c r="F434" s="64"/>
      <c r="G434" s="65">
        <f t="shared" si="17"/>
        <v>0</v>
      </c>
    </row>
    <row r="435" spans="1:7" x14ac:dyDescent="0.2">
      <c r="A435" s="50">
        <f t="shared" si="18"/>
        <v>417</v>
      </c>
      <c r="B435" s="37" t="s">
        <v>86</v>
      </c>
      <c r="C435" s="38" t="s">
        <v>540</v>
      </c>
      <c r="D435" s="36" t="s">
        <v>78</v>
      </c>
      <c r="E435" s="55">
        <v>1</v>
      </c>
      <c r="F435" s="64"/>
      <c r="G435" s="65">
        <f t="shared" si="17"/>
        <v>0</v>
      </c>
    </row>
    <row r="436" spans="1:7" x14ac:dyDescent="0.2">
      <c r="A436" s="50">
        <f t="shared" si="18"/>
        <v>418</v>
      </c>
      <c r="B436" s="37" t="s">
        <v>86</v>
      </c>
      <c r="C436" s="38" t="s">
        <v>541</v>
      </c>
      <c r="D436" s="36" t="s">
        <v>78</v>
      </c>
      <c r="E436" s="55">
        <v>1</v>
      </c>
      <c r="F436" s="64"/>
      <c r="G436" s="65">
        <f t="shared" si="17"/>
        <v>0</v>
      </c>
    </row>
    <row r="437" spans="1:7" x14ac:dyDescent="0.2">
      <c r="A437" s="50">
        <f t="shared" si="18"/>
        <v>419</v>
      </c>
      <c r="B437" s="37" t="s">
        <v>86</v>
      </c>
      <c r="C437" s="38" t="s">
        <v>542</v>
      </c>
      <c r="D437" s="36" t="s">
        <v>78</v>
      </c>
      <c r="E437" s="55">
        <v>1</v>
      </c>
      <c r="F437" s="64"/>
      <c r="G437" s="65">
        <f t="shared" si="17"/>
        <v>0</v>
      </c>
    </row>
    <row r="438" spans="1:7" x14ac:dyDescent="0.2">
      <c r="A438" s="50">
        <f t="shared" si="18"/>
        <v>420</v>
      </c>
      <c r="B438" s="37" t="s">
        <v>632</v>
      </c>
      <c r="C438" s="38" t="s">
        <v>543</v>
      </c>
      <c r="D438" s="36" t="s">
        <v>78</v>
      </c>
      <c r="E438" s="55">
        <v>5</v>
      </c>
      <c r="F438" s="64"/>
      <c r="G438" s="65">
        <f t="shared" si="17"/>
        <v>0</v>
      </c>
    </row>
    <row r="439" spans="1:7" x14ac:dyDescent="0.2">
      <c r="A439" s="50">
        <f t="shared" si="18"/>
        <v>421</v>
      </c>
      <c r="B439" s="37" t="s">
        <v>86</v>
      </c>
      <c r="C439" s="38" t="s">
        <v>544</v>
      </c>
      <c r="D439" s="36" t="s">
        <v>78</v>
      </c>
      <c r="E439" s="55">
        <v>1</v>
      </c>
      <c r="F439" s="64"/>
      <c r="G439" s="65">
        <f t="shared" si="17"/>
        <v>0</v>
      </c>
    </row>
    <row r="440" spans="1:7" x14ac:dyDescent="0.2">
      <c r="A440" s="50">
        <f t="shared" si="18"/>
        <v>422</v>
      </c>
      <c r="B440" s="37" t="s">
        <v>86</v>
      </c>
      <c r="C440" s="38" t="s">
        <v>545</v>
      </c>
      <c r="D440" s="36" t="s">
        <v>78</v>
      </c>
      <c r="E440" s="55">
        <v>1</v>
      </c>
      <c r="F440" s="64"/>
      <c r="G440" s="65">
        <f t="shared" si="17"/>
        <v>0</v>
      </c>
    </row>
    <row r="441" spans="1:7" x14ac:dyDescent="0.2">
      <c r="A441" s="50">
        <f t="shared" si="18"/>
        <v>423</v>
      </c>
      <c r="B441" s="37"/>
      <c r="C441" s="38" t="s">
        <v>705</v>
      </c>
      <c r="D441" s="36" t="s">
        <v>78</v>
      </c>
      <c r="E441" s="57">
        <v>1</v>
      </c>
      <c r="F441" s="72"/>
      <c r="G441" s="65">
        <f t="shared" si="17"/>
        <v>0</v>
      </c>
    </row>
    <row r="442" spans="1:7" x14ac:dyDescent="0.2">
      <c r="A442" s="50">
        <f t="shared" si="18"/>
        <v>424</v>
      </c>
      <c r="B442" s="37" t="s">
        <v>86</v>
      </c>
      <c r="C442" s="38" t="s">
        <v>546</v>
      </c>
      <c r="D442" s="36" t="s">
        <v>78</v>
      </c>
      <c r="E442" s="55">
        <v>1</v>
      </c>
      <c r="F442" s="64"/>
      <c r="G442" s="65">
        <f t="shared" si="17"/>
        <v>0</v>
      </c>
    </row>
    <row r="443" spans="1:7" x14ac:dyDescent="0.2">
      <c r="A443" s="50">
        <f t="shared" si="18"/>
        <v>425</v>
      </c>
      <c r="B443" s="37" t="s">
        <v>86</v>
      </c>
      <c r="C443" s="38" t="s">
        <v>577</v>
      </c>
      <c r="D443" s="36" t="s">
        <v>78</v>
      </c>
      <c r="E443" s="55">
        <v>1</v>
      </c>
      <c r="F443" s="64"/>
      <c r="G443" s="65">
        <f>E443*F443</f>
        <v>0</v>
      </c>
    </row>
    <row r="444" spans="1:7" x14ac:dyDescent="0.2">
      <c r="A444" s="50">
        <f t="shared" si="18"/>
        <v>426</v>
      </c>
      <c r="B444" s="37" t="s">
        <v>86</v>
      </c>
      <c r="C444" s="38" t="s">
        <v>578</v>
      </c>
      <c r="D444" s="36" t="s">
        <v>78</v>
      </c>
      <c r="E444" s="55">
        <v>1</v>
      </c>
      <c r="F444" s="64"/>
      <c r="G444" s="65">
        <f>E444*F444</f>
        <v>0</v>
      </c>
    </row>
    <row r="445" spans="1:7" x14ac:dyDescent="0.2">
      <c r="A445" s="50">
        <f t="shared" si="18"/>
        <v>427</v>
      </c>
      <c r="B445" s="37" t="s">
        <v>86</v>
      </c>
      <c r="C445" s="38" t="s">
        <v>579</v>
      </c>
      <c r="D445" s="36" t="s">
        <v>78</v>
      </c>
      <c r="E445" s="55">
        <v>1</v>
      </c>
      <c r="F445" s="64"/>
      <c r="G445" s="65">
        <f>E445*F445</f>
        <v>0</v>
      </c>
    </row>
    <row r="446" spans="1:7" x14ac:dyDescent="0.2">
      <c r="A446" s="50">
        <f t="shared" si="18"/>
        <v>428</v>
      </c>
      <c r="B446" s="37" t="s">
        <v>86</v>
      </c>
      <c r="C446" s="38" t="s">
        <v>547</v>
      </c>
      <c r="D446" s="36" t="s">
        <v>78</v>
      </c>
      <c r="E446" s="55">
        <v>4</v>
      </c>
      <c r="F446" s="66"/>
      <c r="G446" s="65">
        <f t="shared" si="17"/>
        <v>0</v>
      </c>
    </row>
    <row r="447" spans="1:7" x14ac:dyDescent="0.2">
      <c r="A447" s="50"/>
      <c r="B447" s="37"/>
      <c r="C447" s="38"/>
      <c r="D447" s="36"/>
      <c r="E447" s="55"/>
      <c r="F447" s="66"/>
      <c r="G447" s="65"/>
    </row>
    <row r="448" spans="1:7" x14ac:dyDescent="0.2">
      <c r="A448" s="59"/>
      <c r="B448" s="40"/>
      <c r="C448" s="39" t="s">
        <v>548</v>
      </c>
      <c r="D448" s="41"/>
      <c r="E448" s="55"/>
      <c r="F448" s="66"/>
      <c r="G448" s="65"/>
    </row>
    <row r="449" spans="1:7" x14ac:dyDescent="0.2">
      <c r="A449" s="50">
        <f>A446+1</f>
        <v>429</v>
      </c>
      <c r="B449" s="37" t="s">
        <v>669</v>
      </c>
      <c r="C449" s="38" t="s">
        <v>670</v>
      </c>
      <c r="D449" s="36" t="s">
        <v>76</v>
      </c>
      <c r="E449" s="55">
        <v>1000</v>
      </c>
      <c r="F449" s="66"/>
      <c r="G449" s="65">
        <f>E449*F449</f>
        <v>0</v>
      </c>
    </row>
    <row r="450" spans="1:7" x14ac:dyDescent="0.2">
      <c r="A450" s="50">
        <f>A449+1</f>
        <v>430</v>
      </c>
      <c r="B450" s="37" t="s">
        <v>86</v>
      </c>
      <c r="C450" s="38" t="s">
        <v>549</v>
      </c>
      <c r="D450" s="36" t="s">
        <v>76</v>
      </c>
      <c r="E450" s="55">
        <v>250</v>
      </c>
      <c r="F450" s="70"/>
      <c r="G450" s="65">
        <f>E450*F450</f>
        <v>0</v>
      </c>
    </row>
    <row r="451" spans="1:7" x14ac:dyDescent="0.2">
      <c r="A451" s="50">
        <f t="shared" ref="A451:A457" si="19">A450+1</f>
        <v>431</v>
      </c>
      <c r="B451" s="37" t="s">
        <v>86</v>
      </c>
      <c r="C451" s="38" t="s">
        <v>550</v>
      </c>
      <c r="D451" s="36" t="s">
        <v>76</v>
      </c>
      <c r="E451" s="55">
        <v>250</v>
      </c>
      <c r="F451" s="70"/>
      <c r="G451" s="65">
        <f t="shared" si="17"/>
        <v>0</v>
      </c>
    </row>
    <row r="452" spans="1:7" x14ac:dyDescent="0.2">
      <c r="A452" s="50">
        <f t="shared" si="19"/>
        <v>432</v>
      </c>
      <c r="B452" s="37" t="s">
        <v>86</v>
      </c>
      <c r="C452" s="38" t="s">
        <v>551</v>
      </c>
      <c r="D452" s="36" t="s">
        <v>76</v>
      </c>
      <c r="E452" s="55">
        <v>200</v>
      </c>
      <c r="F452" s="70"/>
      <c r="G452" s="65">
        <f t="shared" si="17"/>
        <v>0</v>
      </c>
    </row>
    <row r="453" spans="1:7" x14ac:dyDescent="0.2">
      <c r="A453" s="50">
        <f t="shared" si="19"/>
        <v>433</v>
      </c>
      <c r="B453" s="37" t="s">
        <v>86</v>
      </c>
      <c r="C453" s="38" t="s">
        <v>552</v>
      </c>
      <c r="D453" s="36" t="s">
        <v>76</v>
      </c>
      <c r="E453" s="55">
        <v>250</v>
      </c>
      <c r="F453" s="70"/>
      <c r="G453" s="65">
        <f t="shared" si="17"/>
        <v>0</v>
      </c>
    </row>
    <row r="454" spans="1:7" x14ac:dyDescent="0.2">
      <c r="A454" s="50">
        <f t="shared" si="19"/>
        <v>434</v>
      </c>
      <c r="B454" s="37" t="s">
        <v>86</v>
      </c>
      <c r="C454" s="38" t="s">
        <v>553</v>
      </c>
      <c r="D454" s="36" t="s">
        <v>166</v>
      </c>
      <c r="E454" s="55">
        <v>200</v>
      </c>
      <c r="F454" s="70"/>
      <c r="G454" s="65">
        <f t="shared" si="17"/>
        <v>0</v>
      </c>
    </row>
    <row r="455" spans="1:7" x14ac:dyDescent="0.2">
      <c r="A455" s="50">
        <f t="shared" si="19"/>
        <v>435</v>
      </c>
      <c r="B455" s="37" t="s">
        <v>554</v>
      </c>
      <c r="C455" s="38" t="s">
        <v>659</v>
      </c>
      <c r="D455" s="36" t="s">
        <v>89</v>
      </c>
      <c r="E455" s="55">
        <v>200</v>
      </c>
      <c r="F455" s="70"/>
      <c r="G455" s="65">
        <f t="shared" si="17"/>
        <v>0</v>
      </c>
    </row>
    <row r="456" spans="1:7" x14ac:dyDescent="0.2">
      <c r="A456" s="50">
        <f t="shared" si="19"/>
        <v>436</v>
      </c>
      <c r="B456" s="37" t="s">
        <v>555</v>
      </c>
      <c r="C456" s="38" t="s">
        <v>556</v>
      </c>
      <c r="D456" s="36" t="s">
        <v>89</v>
      </c>
      <c r="E456" s="55">
        <v>200</v>
      </c>
      <c r="F456" s="70"/>
      <c r="G456" s="65">
        <f t="shared" si="17"/>
        <v>0</v>
      </c>
    </row>
    <row r="457" spans="1:7" x14ac:dyDescent="0.2">
      <c r="A457" s="50">
        <f t="shared" si="19"/>
        <v>437</v>
      </c>
      <c r="B457" s="37" t="s">
        <v>557</v>
      </c>
      <c r="C457" s="38" t="s">
        <v>558</v>
      </c>
      <c r="D457" s="36" t="s">
        <v>78</v>
      </c>
      <c r="E457" s="55">
        <v>20</v>
      </c>
      <c r="F457" s="70"/>
      <c r="G457" s="65">
        <f t="shared" si="17"/>
        <v>0</v>
      </c>
    </row>
    <row r="458" spans="1:7" x14ac:dyDescent="0.2">
      <c r="A458" s="50"/>
      <c r="B458" s="37"/>
      <c r="C458" s="38"/>
      <c r="D458" s="36"/>
      <c r="E458" s="55"/>
      <c r="F458" s="51"/>
      <c r="G458" s="65"/>
    </row>
    <row r="459" spans="1:7" x14ac:dyDescent="0.2">
      <c r="A459" s="59"/>
      <c r="B459" s="40"/>
      <c r="C459" s="39" t="s">
        <v>559</v>
      </c>
      <c r="D459" s="41"/>
      <c r="E459" s="55"/>
      <c r="F459" s="51"/>
      <c r="G459" s="65"/>
    </row>
    <row r="460" spans="1:7" x14ac:dyDescent="0.2">
      <c r="A460" s="50">
        <f>A457+1</f>
        <v>438</v>
      </c>
      <c r="B460" s="37" t="s">
        <v>660</v>
      </c>
      <c r="C460" s="38" t="s">
        <v>560</v>
      </c>
      <c r="D460" s="36" t="s">
        <v>76</v>
      </c>
      <c r="E460" s="55">
        <v>200</v>
      </c>
      <c r="F460" s="70"/>
      <c r="G460" s="65">
        <f t="shared" si="17"/>
        <v>0</v>
      </c>
    </row>
    <row r="461" spans="1:7" x14ac:dyDescent="0.2">
      <c r="A461" s="50">
        <f>A460+1</f>
        <v>439</v>
      </c>
      <c r="B461" s="37" t="s">
        <v>661</v>
      </c>
      <c r="C461" s="38" t="s">
        <v>561</v>
      </c>
      <c r="D461" s="36" t="s">
        <v>76</v>
      </c>
      <c r="E461" s="55">
        <v>200</v>
      </c>
      <c r="F461" s="70"/>
      <c r="G461" s="65">
        <f t="shared" si="17"/>
        <v>0</v>
      </c>
    </row>
    <row r="462" spans="1:7" x14ac:dyDescent="0.2">
      <c r="A462" s="50">
        <f t="shared" ref="A462:A463" si="20">A461+1</f>
        <v>440</v>
      </c>
      <c r="B462" s="37" t="s">
        <v>662</v>
      </c>
      <c r="C462" s="38" t="s">
        <v>562</v>
      </c>
      <c r="D462" s="36" t="s">
        <v>76</v>
      </c>
      <c r="E462" s="55">
        <v>100</v>
      </c>
      <c r="F462" s="70"/>
      <c r="G462" s="65">
        <f t="shared" si="17"/>
        <v>0</v>
      </c>
    </row>
    <row r="463" spans="1:7" x14ac:dyDescent="0.2">
      <c r="A463" s="50">
        <f t="shared" si="20"/>
        <v>441</v>
      </c>
      <c r="B463" s="37" t="s">
        <v>563</v>
      </c>
      <c r="C463" s="38" t="s">
        <v>663</v>
      </c>
      <c r="D463" s="36" t="s">
        <v>76</v>
      </c>
      <c r="E463" s="55">
        <v>250</v>
      </c>
      <c r="F463" s="70"/>
      <c r="G463" s="65">
        <f t="shared" si="17"/>
        <v>0</v>
      </c>
    </row>
    <row r="464" spans="1:7" x14ac:dyDescent="0.2">
      <c r="A464" s="50">
        <f>A463+1</f>
        <v>442</v>
      </c>
      <c r="B464" s="37" t="s">
        <v>564</v>
      </c>
      <c r="C464" s="38" t="s">
        <v>565</v>
      </c>
      <c r="D464" s="36" t="s">
        <v>76</v>
      </c>
      <c r="E464" s="55">
        <v>1000</v>
      </c>
      <c r="F464" s="64"/>
      <c r="G464" s="65">
        <f t="shared" si="17"/>
        <v>0</v>
      </c>
    </row>
    <row r="465" spans="1:7" x14ac:dyDescent="0.2">
      <c r="A465" s="50">
        <f>A464+1</f>
        <v>443</v>
      </c>
      <c r="B465" s="37" t="s">
        <v>566</v>
      </c>
      <c r="C465" s="38" t="s">
        <v>567</v>
      </c>
      <c r="D465" s="36" t="s">
        <v>89</v>
      </c>
      <c r="E465" s="55">
        <v>1000</v>
      </c>
      <c r="F465" s="64"/>
      <c r="G465" s="65">
        <f t="shared" si="17"/>
        <v>0</v>
      </c>
    </row>
    <row r="466" spans="1:7" x14ac:dyDescent="0.2">
      <c r="A466" s="50">
        <f t="shared" ref="A466:A467" si="21">A465+1</f>
        <v>444</v>
      </c>
      <c r="B466" s="37" t="s">
        <v>568</v>
      </c>
      <c r="C466" s="38" t="s">
        <v>569</v>
      </c>
      <c r="D466" s="36" t="s">
        <v>570</v>
      </c>
      <c r="E466" s="55">
        <v>100</v>
      </c>
      <c r="F466" s="64"/>
      <c r="G466" s="65">
        <f t="shared" si="17"/>
        <v>0</v>
      </c>
    </row>
    <row r="467" spans="1:7" x14ac:dyDescent="0.2">
      <c r="A467" s="50">
        <f t="shared" si="21"/>
        <v>445</v>
      </c>
      <c r="B467" s="37" t="s">
        <v>571</v>
      </c>
      <c r="C467" s="38" t="s">
        <v>572</v>
      </c>
      <c r="D467" s="36" t="s">
        <v>76</v>
      </c>
      <c r="E467" s="55">
        <v>1000</v>
      </c>
      <c r="F467" s="64"/>
      <c r="G467" s="65">
        <f t="shared" si="17"/>
        <v>0</v>
      </c>
    </row>
    <row r="468" spans="1:7" x14ac:dyDescent="0.2">
      <c r="A468" s="50"/>
      <c r="B468" s="37"/>
      <c r="C468" s="38"/>
      <c r="D468" s="36"/>
      <c r="E468" s="55"/>
      <c r="F468" s="64"/>
      <c r="G468" s="65"/>
    </row>
    <row r="469" spans="1:7" x14ac:dyDescent="0.2">
      <c r="A469" s="50"/>
      <c r="B469" s="37"/>
      <c r="C469" s="39" t="s">
        <v>614</v>
      </c>
      <c r="D469" s="36"/>
      <c r="E469" s="55"/>
      <c r="F469" s="70"/>
      <c r="G469" s="65"/>
    </row>
    <row r="470" spans="1:7" x14ac:dyDescent="0.2">
      <c r="A470" s="50">
        <f>A467+1</f>
        <v>446</v>
      </c>
      <c r="B470" s="37" t="s">
        <v>602</v>
      </c>
      <c r="C470" s="38" t="s">
        <v>664</v>
      </c>
      <c r="D470" s="36" t="s">
        <v>75</v>
      </c>
      <c r="E470" s="55">
        <v>100</v>
      </c>
      <c r="F470" s="70"/>
      <c r="G470" s="65">
        <f>E470*F470</f>
        <v>0</v>
      </c>
    </row>
    <row r="471" spans="1:7" x14ac:dyDescent="0.2">
      <c r="A471" s="50">
        <f>A470+1</f>
        <v>447</v>
      </c>
      <c r="B471" s="37" t="s">
        <v>603</v>
      </c>
      <c r="C471" s="38" t="s">
        <v>604</v>
      </c>
      <c r="D471" s="36" t="s">
        <v>78</v>
      </c>
      <c r="E471" s="55">
        <v>4</v>
      </c>
      <c r="F471" s="70"/>
      <c r="G471" s="65">
        <f t="shared" ref="G471:G488" si="22">E471*F471</f>
        <v>0</v>
      </c>
    </row>
    <row r="472" spans="1:7" x14ac:dyDescent="0.2">
      <c r="A472" s="50">
        <f t="shared" ref="A472:A490" si="23">A471+1</f>
        <v>448</v>
      </c>
      <c r="B472" s="37" t="s">
        <v>603</v>
      </c>
      <c r="C472" s="38" t="s">
        <v>605</v>
      </c>
      <c r="D472" s="36" t="s">
        <v>78</v>
      </c>
      <c r="E472" s="55">
        <v>4</v>
      </c>
      <c r="F472" s="70"/>
      <c r="G472" s="65">
        <f t="shared" si="22"/>
        <v>0</v>
      </c>
    </row>
    <row r="473" spans="1:7" x14ac:dyDescent="0.2">
      <c r="A473" s="50">
        <f t="shared" si="23"/>
        <v>449</v>
      </c>
      <c r="B473" s="37" t="s">
        <v>603</v>
      </c>
      <c r="C473" s="38" t="s">
        <v>606</v>
      </c>
      <c r="D473" s="36" t="s">
        <v>78</v>
      </c>
      <c r="E473" s="55">
        <v>4</v>
      </c>
      <c r="F473" s="70"/>
      <c r="G473" s="65">
        <f t="shared" si="22"/>
        <v>0</v>
      </c>
    </row>
    <row r="474" spans="1:7" x14ac:dyDescent="0.2">
      <c r="A474" s="50">
        <f t="shared" si="23"/>
        <v>450</v>
      </c>
      <c r="B474" s="37" t="s">
        <v>603</v>
      </c>
      <c r="C474" s="38" t="s">
        <v>607</v>
      </c>
      <c r="D474" s="36" t="s">
        <v>78</v>
      </c>
      <c r="E474" s="55">
        <v>4</v>
      </c>
      <c r="F474" s="70"/>
      <c r="G474" s="65">
        <f t="shared" si="22"/>
        <v>0</v>
      </c>
    </row>
    <row r="475" spans="1:7" x14ac:dyDescent="0.2">
      <c r="A475" s="50">
        <f t="shared" si="23"/>
        <v>451</v>
      </c>
      <c r="B475" s="37" t="s">
        <v>603</v>
      </c>
      <c r="C475" s="38" t="s">
        <v>608</v>
      </c>
      <c r="D475" s="36" t="s">
        <v>78</v>
      </c>
      <c r="E475" s="55">
        <v>4</v>
      </c>
      <c r="F475" s="70"/>
      <c r="G475" s="65">
        <f t="shared" si="22"/>
        <v>0</v>
      </c>
    </row>
    <row r="476" spans="1:7" x14ac:dyDescent="0.2">
      <c r="A476" s="50">
        <f t="shared" si="23"/>
        <v>452</v>
      </c>
      <c r="B476" s="37" t="s">
        <v>603</v>
      </c>
      <c r="C476" s="38" t="s">
        <v>609</v>
      </c>
      <c r="D476" s="36" t="s">
        <v>78</v>
      </c>
      <c r="E476" s="55">
        <v>4</v>
      </c>
      <c r="F476" s="70"/>
      <c r="G476" s="65">
        <f t="shared" si="22"/>
        <v>0</v>
      </c>
    </row>
    <row r="477" spans="1:7" x14ac:dyDescent="0.2">
      <c r="A477" s="50">
        <f t="shared" si="23"/>
        <v>453</v>
      </c>
      <c r="B477" s="37" t="s">
        <v>603</v>
      </c>
      <c r="C477" s="38" t="s">
        <v>610</v>
      </c>
      <c r="D477" s="36" t="s">
        <v>78</v>
      </c>
      <c r="E477" s="55">
        <v>4</v>
      </c>
      <c r="F477" s="70"/>
      <c r="G477" s="65">
        <f t="shared" si="22"/>
        <v>0</v>
      </c>
    </row>
    <row r="478" spans="1:7" x14ac:dyDescent="0.2">
      <c r="A478" s="50">
        <f t="shared" si="23"/>
        <v>454</v>
      </c>
      <c r="B478" s="37">
        <v>521</v>
      </c>
      <c r="C478" s="38" t="s">
        <v>611</v>
      </c>
      <c r="D478" s="36" t="s">
        <v>76</v>
      </c>
      <c r="E478" s="55">
        <v>50</v>
      </c>
      <c r="F478" s="70"/>
      <c r="G478" s="65">
        <f t="shared" si="22"/>
        <v>0</v>
      </c>
    </row>
    <row r="479" spans="1:7" x14ac:dyDescent="0.2">
      <c r="A479" s="50">
        <f t="shared" si="23"/>
        <v>455</v>
      </c>
      <c r="B479" s="37" t="s">
        <v>86</v>
      </c>
      <c r="C479" s="38" t="s">
        <v>612</v>
      </c>
      <c r="D479" s="36" t="s">
        <v>76</v>
      </c>
      <c r="E479" s="55">
        <v>220</v>
      </c>
      <c r="F479" s="70"/>
      <c r="G479" s="65">
        <f t="shared" si="22"/>
        <v>0</v>
      </c>
    </row>
    <row r="480" spans="1:7" x14ac:dyDescent="0.2">
      <c r="A480" s="50">
        <f t="shared" si="23"/>
        <v>456</v>
      </c>
      <c r="B480" s="37" t="s">
        <v>86</v>
      </c>
      <c r="C480" s="38" t="s">
        <v>615</v>
      </c>
      <c r="D480" s="36" t="s">
        <v>89</v>
      </c>
      <c r="E480" s="55">
        <v>500</v>
      </c>
      <c r="F480" s="70"/>
      <c r="G480" s="65">
        <f t="shared" si="22"/>
        <v>0</v>
      </c>
    </row>
    <row r="481" spans="1:7" x14ac:dyDescent="0.2">
      <c r="A481" s="50">
        <f t="shared" si="23"/>
        <v>457</v>
      </c>
      <c r="B481" s="37" t="s">
        <v>86</v>
      </c>
      <c r="C481" s="38" t="s">
        <v>616</v>
      </c>
      <c r="D481" s="36" t="s">
        <v>617</v>
      </c>
      <c r="E481" s="55">
        <v>1</v>
      </c>
      <c r="F481" s="70">
        <v>40000</v>
      </c>
      <c r="G481" s="65">
        <f t="shared" si="22"/>
        <v>40000</v>
      </c>
    </row>
    <row r="482" spans="1:7" x14ac:dyDescent="0.2">
      <c r="A482" s="50">
        <f t="shared" si="23"/>
        <v>458</v>
      </c>
      <c r="B482" s="37" t="s">
        <v>86</v>
      </c>
      <c r="C482" s="38" t="s">
        <v>618</v>
      </c>
      <c r="D482" s="36" t="s">
        <v>76</v>
      </c>
      <c r="E482" s="55">
        <v>1000</v>
      </c>
      <c r="F482" s="70"/>
      <c r="G482" s="65">
        <f t="shared" si="22"/>
        <v>0</v>
      </c>
    </row>
    <row r="483" spans="1:7" x14ac:dyDescent="0.2">
      <c r="A483" s="50">
        <f t="shared" si="23"/>
        <v>459</v>
      </c>
      <c r="B483" s="37" t="s">
        <v>625</v>
      </c>
      <c r="C483" s="38" t="s">
        <v>633</v>
      </c>
      <c r="D483" s="36" t="s">
        <v>78</v>
      </c>
      <c r="E483" s="55">
        <v>25</v>
      </c>
      <c r="F483" s="70"/>
      <c r="G483" s="65">
        <f t="shared" si="22"/>
        <v>0</v>
      </c>
    </row>
    <row r="484" spans="1:7" x14ac:dyDescent="0.2">
      <c r="A484" s="50">
        <f t="shared" si="23"/>
        <v>460</v>
      </c>
      <c r="B484" s="37" t="s">
        <v>665</v>
      </c>
      <c r="C484" s="38" t="s">
        <v>626</v>
      </c>
      <c r="D484" s="36" t="s">
        <v>78</v>
      </c>
      <c r="E484" s="55">
        <v>1</v>
      </c>
      <c r="F484" s="70"/>
      <c r="G484" s="65">
        <f t="shared" si="22"/>
        <v>0</v>
      </c>
    </row>
    <row r="485" spans="1:7" x14ac:dyDescent="0.2">
      <c r="A485" s="50">
        <f t="shared" si="23"/>
        <v>461</v>
      </c>
      <c r="B485" s="37" t="s">
        <v>665</v>
      </c>
      <c r="C485" s="38" t="s">
        <v>627</v>
      </c>
      <c r="D485" s="36" t="s">
        <v>78</v>
      </c>
      <c r="E485" s="55">
        <v>1</v>
      </c>
      <c r="F485" s="70"/>
      <c r="G485" s="65">
        <f t="shared" si="22"/>
        <v>0</v>
      </c>
    </row>
    <row r="486" spans="1:7" x14ac:dyDescent="0.2">
      <c r="A486" s="50">
        <f t="shared" si="23"/>
        <v>462</v>
      </c>
      <c r="B486" s="37" t="s">
        <v>665</v>
      </c>
      <c r="C486" s="38" t="s">
        <v>628</v>
      </c>
      <c r="D486" s="36" t="s">
        <v>78</v>
      </c>
      <c r="E486" s="55">
        <v>1</v>
      </c>
      <c r="F486" s="70"/>
      <c r="G486" s="65">
        <f t="shared" si="22"/>
        <v>0</v>
      </c>
    </row>
    <row r="487" spans="1:7" x14ac:dyDescent="0.2">
      <c r="A487" s="50">
        <f t="shared" si="23"/>
        <v>463</v>
      </c>
      <c r="B487" s="37" t="s">
        <v>665</v>
      </c>
      <c r="C487" s="38" t="s">
        <v>629</v>
      </c>
      <c r="D487" s="36" t="s">
        <v>78</v>
      </c>
      <c r="E487" s="55">
        <v>1</v>
      </c>
      <c r="F487" s="70"/>
      <c r="G487" s="65">
        <f t="shared" si="22"/>
        <v>0</v>
      </c>
    </row>
    <row r="488" spans="1:7" x14ac:dyDescent="0.2">
      <c r="A488" s="50">
        <f t="shared" si="23"/>
        <v>464</v>
      </c>
      <c r="B488" s="37" t="s">
        <v>666</v>
      </c>
      <c r="C488" s="38" t="s">
        <v>667</v>
      </c>
      <c r="D488" s="36" t="s">
        <v>78</v>
      </c>
      <c r="E488" s="55">
        <v>5</v>
      </c>
      <c r="F488" s="70"/>
      <c r="G488" s="65">
        <f t="shared" si="22"/>
        <v>0</v>
      </c>
    </row>
    <row r="489" spans="1:7" x14ac:dyDescent="0.2">
      <c r="A489" s="50">
        <f>A488+1</f>
        <v>465</v>
      </c>
      <c r="B489" s="37" t="s">
        <v>513</v>
      </c>
      <c r="C489" s="38" t="s">
        <v>680</v>
      </c>
      <c r="D489" s="36" t="s">
        <v>78</v>
      </c>
      <c r="E489" s="55">
        <v>2</v>
      </c>
      <c r="F489" s="70"/>
      <c r="G489" s="65">
        <f>E489*F489</f>
        <v>0</v>
      </c>
    </row>
    <row r="490" spans="1:7" x14ac:dyDescent="0.2">
      <c r="A490" s="50">
        <f t="shared" si="23"/>
        <v>466</v>
      </c>
      <c r="B490" s="37" t="s">
        <v>513</v>
      </c>
      <c r="C490" s="38" t="s">
        <v>681</v>
      </c>
      <c r="D490" s="36" t="s">
        <v>78</v>
      </c>
      <c r="E490" s="55">
        <v>2</v>
      </c>
      <c r="F490" s="70"/>
      <c r="G490" s="65">
        <f>E490*F490</f>
        <v>0</v>
      </c>
    </row>
    <row r="491" spans="1:7" x14ac:dyDescent="0.2">
      <c r="A491" s="50"/>
      <c r="B491" s="37"/>
      <c r="C491" s="38"/>
      <c r="D491" s="36"/>
      <c r="E491" s="55"/>
      <c r="F491" s="70"/>
      <c r="G491" s="65"/>
    </row>
    <row r="492" spans="1:7" x14ac:dyDescent="0.2">
      <c r="A492" s="50"/>
      <c r="B492" s="37"/>
      <c r="C492" s="39" t="s">
        <v>679</v>
      </c>
      <c r="D492" s="36"/>
      <c r="E492" s="55"/>
      <c r="F492" s="70"/>
      <c r="G492" s="65"/>
    </row>
    <row r="493" spans="1:7" x14ac:dyDescent="0.2">
      <c r="A493" s="50">
        <f>A490+1</f>
        <v>467</v>
      </c>
      <c r="B493" s="37" t="s">
        <v>525</v>
      </c>
      <c r="C493" s="38" t="s">
        <v>682</v>
      </c>
      <c r="D493" s="36" t="s">
        <v>78</v>
      </c>
      <c r="E493" s="55">
        <v>1</v>
      </c>
      <c r="F493" s="70"/>
      <c r="G493" s="65">
        <f t="shared" ref="G493:G530" si="24">E493*F493</f>
        <v>0</v>
      </c>
    </row>
    <row r="494" spans="1:7" x14ac:dyDescent="0.2">
      <c r="A494" s="50">
        <f>A493+1</f>
        <v>468</v>
      </c>
      <c r="B494" s="37" t="s">
        <v>525</v>
      </c>
      <c r="C494" s="38" t="s">
        <v>683</v>
      </c>
      <c r="D494" s="36" t="s">
        <v>78</v>
      </c>
      <c r="E494" s="55">
        <v>1</v>
      </c>
      <c r="F494" s="70"/>
      <c r="G494" s="65">
        <f t="shared" si="24"/>
        <v>0</v>
      </c>
    </row>
    <row r="495" spans="1:7" x14ac:dyDescent="0.2">
      <c r="A495" s="50">
        <f t="shared" ref="A495:A530" si="25">A494+1</f>
        <v>469</v>
      </c>
      <c r="B495" s="37" t="s">
        <v>525</v>
      </c>
      <c r="C495" s="38" t="s">
        <v>684</v>
      </c>
      <c r="D495" s="36" t="s">
        <v>78</v>
      </c>
      <c r="E495" s="55">
        <v>1</v>
      </c>
      <c r="F495" s="70"/>
      <c r="G495" s="65">
        <f t="shared" si="24"/>
        <v>0</v>
      </c>
    </row>
    <row r="496" spans="1:7" x14ac:dyDescent="0.2">
      <c r="A496" s="50">
        <f t="shared" si="25"/>
        <v>470</v>
      </c>
      <c r="B496" s="37" t="s">
        <v>525</v>
      </c>
      <c r="C496" s="38" t="s">
        <v>685</v>
      </c>
      <c r="D496" s="36" t="s">
        <v>78</v>
      </c>
      <c r="E496" s="55">
        <v>1</v>
      </c>
      <c r="F496" s="70"/>
      <c r="G496" s="65">
        <f t="shared" si="24"/>
        <v>0</v>
      </c>
    </row>
    <row r="497" spans="1:7" x14ac:dyDescent="0.2">
      <c r="A497" s="50">
        <f t="shared" si="25"/>
        <v>471</v>
      </c>
      <c r="B497" s="37" t="s">
        <v>525</v>
      </c>
      <c r="C497" s="38" t="s">
        <v>686</v>
      </c>
      <c r="D497" s="36" t="s">
        <v>78</v>
      </c>
      <c r="E497" s="55">
        <v>1</v>
      </c>
      <c r="F497" s="70"/>
      <c r="G497" s="65">
        <f t="shared" si="24"/>
        <v>0</v>
      </c>
    </row>
    <row r="498" spans="1:7" x14ac:dyDescent="0.2">
      <c r="A498" s="50">
        <f t="shared" si="25"/>
        <v>472</v>
      </c>
      <c r="B498" s="37" t="s">
        <v>509</v>
      </c>
      <c r="C498" s="38" t="s">
        <v>688</v>
      </c>
      <c r="D498" s="36" t="s">
        <v>78</v>
      </c>
      <c r="E498" s="55">
        <v>1</v>
      </c>
      <c r="F498" s="70"/>
      <c r="G498" s="65">
        <f t="shared" si="24"/>
        <v>0</v>
      </c>
    </row>
    <row r="499" spans="1:7" x14ac:dyDescent="0.2">
      <c r="A499" s="50">
        <f t="shared" si="25"/>
        <v>473</v>
      </c>
      <c r="B499" s="37" t="s">
        <v>489</v>
      </c>
      <c r="C499" s="38" t="s">
        <v>687</v>
      </c>
      <c r="D499" s="36" t="s">
        <v>89</v>
      </c>
      <c r="E499" s="55">
        <v>50</v>
      </c>
      <c r="F499" s="70"/>
      <c r="G499" s="65">
        <f t="shared" si="24"/>
        <v>0</v>
      </c>
    </row>
    <row r="500" spans="1:7" x14ac:dyDescent="0.2">
      <c r="A500" s="50">
        <f t="shared" si="25"/>
        <v>474</v>
      </c>
      <c r="B500" s="37" t="s">
        <v>690</v>
      </c>
      <c r="C500" s="38" t="s">
        <v>689</v>
      </c>
      <c r="D500" s="36" t="s">
        <v>166</v>
      </c>
      <c r="E500" s="55">
        <v>2500</v>
      </c>
      <c r="F500" s="70"/>
      <c r="G500" s="65">
        <f t="shared" si="24"/>
        <v>0</v>
      </c>
    </row>
    <row r="501" spans="1:7" x14ac:dyDescent="0.2">
      <c r="A501" s="50">
        <f t="shared" si="25"/>
        <v>475</v>
      </c>
      <c r="B501" s="37" t="s">
        <v>694</v>
      </c>
      <c r="C501" s="38" t="s">
        <v>691</v>
      </c>
      <c r="D501" s="36" t="s">
        <v>78</v>
      </c>
      <c r="E501" s="55">
        <v>5</v>
      </c>
      <c r="F501" s="70"/>
      <c r="G501" s="65">
        <f t="shared" si="24"/>
        <v>0</v>
      </c>
    </row>
    <row r="502" spans="1:7" x14ac:dyDescent="0.2">
      <c r="A502" s="50">
        <f t="shared" si="25"/>
        <v>476</v>
      </c>
      <c r="B502" s="37" t="s">
        <v>695</v>
      </c>
      <c r="C502" s="38" t="s">
        <v>692</v>
      </c>
      <c r="D502" s="36" t="s">
        <v>78</v>
      </c>
      <c r="E502" s="55">
        <v>5</v>
      </c>
      <c r="F502" s="70"/>
      <c r="G502" s="65">
        <f t="shared" si="24"/>
        <v>0</v>
      </c>
    </row>
    <row r="503" spans="1:7" x14ac:dyDescent="0.2">
      <c r="A503" s="50">
        <f t="shared" si="25"/>
        <v>477</v>
      </c>
      <c r="B503" s="37" t="s">
        <v>703</v>
      </c>
      <c r="C503" s="38" t="s">
        <v>693</v>
      </c>
      <c r="D503" s="36" t="s">
        <v>152</v>
      </c>
      <c r="E503" s="55">
        <v>500</v>
      </c>
      <c r="F503" s="70"/>
      <c r="G503" s="65">
        <f t="shared" si="24"/>
        <v>0</v>
      </c>
    </row>
    <row r="504" spans="1:7" x14ac:dyDescent="0.2">
      <c r="A504" s="50">
        <f t="shared" si="25"/>
        <v>478</v>
      </c>
      <c r="B504" s="37" t="s">
        <v>696</v>
      </c>
      <c r="C504" s="38" t="s">
        <v>697</v>
      </c>
      <c r="D504" s="36" t="s">
        <v>89</v>
      </c>
      <c r="E504" s="55">
        <v>250</v>
      </c>
      <c r="F504" s="70"/>
      <c r="G504" s="65">
        <f t="shared" si="24"/>
        <v>0</v>
      </c>
    </row>
    <row r="505" spans="1:7" x14ac:dyDescent="0.2">
      <c r="A505" s="50">
        <f t="shared" si="25"/>
        <v>479</v>
      </c>
      <c r="B505" s="37" t="s">
        <v>698</v>
      </c>
      <c r="C505" s="38" t="s">
        <v>699</v>
      </c>
      <c r="D505" s="36" t="s">
        <v>570</v>
      </c>
      <c r="E505" s="55">
        <v>10</v>
      </c>
      <c r="F505" s="70"/>
      <c r="G505" s="65">
        <f t="shared" si="24"/>
        <v>0</v>
      </c>
    </row>
    <row r="506" spans="1:7" x14ac:dyDescent="0.2">
      <c r="A506" s="50">
        <f t="shared" si="25"/>
        <v>480</v>
      </c>
      <c r="B506" s="37" t="s">
        <v>700</v>
      </c>
      <c r="C506" s="38" t="s">
        <v>701</v>
      </c>
      <c r="D506" s="36" t="s">
        <v>152</v>
      </c>
      <c r="E506" s="55">
        <v>200</v>
      </c>
      <c r="F506" s="70"/>
      <c r="G506" s="65">
        <f t="shared" si="24"/>
        <v>0</v>
      </c>
    </row>
    <row r="507" spans="1:7" x14ac:dyDescent="0.2">
      <c r="A507" s="50">
        <f t="shared" si="25"/>
        <v>481</v>
      </c>
      <c r="B507" s="37">
        <v>535</v>
      </c>
      <c r="C507" s="38" t="s">
        <v>702</v>
      </c>
      <c r="D507" s="36" t="s">
        <v>76</v>
      </c>
      <c r="E507" s="55">
        <v>25</v>
      </c>
      <c r="F507" s="70"/>
      <c r="G507" s="65">
        <f t="shared" si="24"/>
        <v>0</v>
      </c>
    </row>
    <row r="508" spans="1:7" x14ac:dyDescent="0.2">
      <c r="A508" s="50">
        <f t="shared" si="25"/>
        <v>482</v>
      </c>
      <c r="B508" s="37" t="s">
        <v>244</v>
      </c>
      <c r="C508" s="38" t="s">
        <v>706</v>
      </c>
      <c r="D508" s="36" t="s">
        <v>245</v>
      </c>
      <c r="E508" s="57">
        <v>4</v>
      </c>
      <c r="F508" s="70"/>
      <c r="G508" s="65">
        <f t="shared" si="24"/>
        <v>0</v>
      </c>
    </row>
    <row r="509" spans="1:7" x14ac:dyDescent="0.2">
      <c r="A509" s="50">
        <f t="shared" si="25"/>
        <v>483</v>
      </c>
      <c r="B509" s="37" t="s">
        <v>244</v>
      </c>
      <c r="C509" s="38" t="s">
        <v>707</v>
      </c>
      <c r="D509" s="36" t="s">
        <v>245</v>
      </c>
      <c r="E509" s="57">
        <v>4</v>
      </c>
      <c r="F509" s="70"/>
      <c r="G509" s="65">
        <f t="shared" si="24"/>
        <v>0</v>
      </c>
    </row>
    <row r="510" spans="1:7" x14ac:dyDescent="0.2">
      <c r="A510" s="50">
        <f t="shared" si="25"/>
        <v>484</v>
      </c>
      <c r="B510" s="37" t="s">
        <v>244</v>
      </c>
      <c r="C510" s="38" t="s">
        <v>723</v>
      </c>
      <c r="D510" s="36" t="s">
        <v>245</v>
      </c>
      <c r="E510" s="57">
        <v>4</v>
      </c>
      <c r="F510" s="70"/>
      <c r="G510" s="65">
        <f t="shared" si="24"/>
        <v>0</v>
      </c>
    </row>
    <row r="511" spans="1:7" x14ac:dyDescent="0.2">
      <c r="A511" s="50">
        <f t="shared" si="25"/>
        <v>485</v>
      </c>
      <c r="B511" s="37" t="s">
        <v>724</v>
      </c>
      <c r="C511" s="38" t="s">
        <v>708</v>
      </c>
      <c r="D511" s="36" t="s">
        <v>245</v>
      </c>
      <c r="E511" s="57">
        <v>4</v>
      </c>
      <c r="F511" s="70"/>
      <c r="G511" s="65">
        <f t="shared" si="24"/>
        <v>0</v>
      </c>
    </row>
    <row r="512" spans="1:7" x14ac:dyDescent="0.2">
      <c r="A512" s="50">
        <f t="shared" si="25"/>
        <v>486</v>
      </c>
      <c r="B512" s="37" t="s">
        <v>244</v>
      </c>
      <c r="C512" s="38" t="s">
        <v>709</v>
      </c>
      <c r="D512" s="36" t="s">
        <v>245</v>
      </c>
      <c r="E512" s="57">
        <v>4</v>
      </c>
      <c r="F512" s="70"/>
      <c r="G512" s="65">
        <f t="shared" si="24"/>
        <v>0</v>
      </c>
    </row>
    <row r="513" spans="1:7" x14ac:dyDescent="0.2">
      <c r="A513" s="50">
        <f t="shared" si="25"/>
        <v>487</v>
      </c>
      <c r="B513" s="37" t="s">
        <v>423</v>
      </c>
      <c r="C513" s="38" t="s">
        <v>712</v>
      </c>
      <c r="D513" s="36" t="s">
        <v>89</v>
      </c>
      <c r="E513" s="57">
        <v>100</v>
      </c>
      <c r="F513" s="70"/>
      <c r="G513" s="65">
        <f t="shared" si="24"/>
        <v>0</v>
      </c>
    </row>
    <row r="514" spans="1:7" x14ac:dyDescent="0.2">
      <c r="A514" s="50">
        <f t="shared" si="25"/>
        <v>488</v>
      </c>
      <c r="B514" s="37" t="s">
        <v>533</v>
      </c>
      <c r="C514" s="38" t="s">
        <v>714</v>
      </c>
      <c r="D514" s="36" t="s">
        <v>78</v>
      </c>
      <c r="E514" s="57">
        <v>2</v>
      </c>
      <c r="F514" s="70"/>
      <c r="G514" s="65">
        <f t="shared" si="24"/>
        <v>0</v>
      </c>
    </row>
    <row r="515" spans="1:7" x14ac:dyDescent="0.2">
      <c r="A515" s="50">
        <f t="shared" si="25"/>
        <v>489</v>
      </c>
      <c r="B515" s="37" t="s">
        <v>533</v>
      </c>
      <c r="C515" s="38" t="s">
        <v>715</v>
      </c>
      <c r="D515" s="36" t="s">
        <v>78</v>
      </c>
      <c r="E515" s="57">
        <v>1</v>
      </c>
      <c r="F515" s="70"/>
      <c r="G515" s="65">
        <f t="shared" si="24"/>
        <v>0</v>
      </c>
    </row>
    <row r="516" spans="1:7" x14ac:dyDescent="0.2">
      <c r="A516" s="50">
        <f t="shared" si="25"/>
        <v>490</v>
      </c>
      <c r="B516" s="37" t="s">
        <v>538</v>
      </c>
      <c r="C516" s="38" t="s">
        <v>717</v>
      </c>
      <c r="D516" s="36" t="s">
        <v>78</v>
      </c>
      <c r="E516" s="57">
        <v>2</v>
      </c>
      <c r="F516" s="70"/>
      <c r="G516" s="65">
        <f t="shared" si="24"/>
        <v>0</v>
      </c>
    </row>
    <row r="517" spans="1:7" x14ac:dyDescent="0.2">
      <c r="A517" s="50">
        <f t="shared" si="25"/>
        <v>491</v>
      </c>
      <c r="B517" s="37" t="s">
        <v>86</v>
      </c>
      <c r="C517" s="38" t="s">
        <v>728</v>
      </c>
      <c r="D517" s="36" t="s">
        <v>78</v>
      </c>
      <c r="E517" s="57">
        <v>10</v>
      </c>
      <c r="F517" s="70"/>
      <c r="G517" s="65">
        <f t="shared" si="24"/>
        <v>0</v>
      </c>
    </row>
    <row r="518" spans="1:7" x14ac:dyDescent="0.2">
      <c r="A518" s="50">
        <f t="shared" si="25"/>
        <v>492</v>
      </c>
      <c r="B518" s="37" t="s">
        <v>86</v>
      </c>
      <c r="C518" s="38" t="s">
        <v>727</v>
      </c>
      <c r="D518" s="36" t="s">
        <v>78</v>
      </c>
      <c r="E518" s="57">
        <v>10</v>
      </c>
      <c r="F518" s="70"/>
      <c r="G518" s="65">
        <f t="shared" si="24"/>
        <v>0</v>
      </c>
    </row>
    <row r="519" spans="1:7" x14ac:dyDescent="0.2">
      <c r="A519" s="50">
        <f t="shared" si="25"/>
        <v>493</v>
      </c>
      <c r="B519" s="37" t="s">
        <v>86</v>
      </c>
      <c r="C519" s="38" t="s">
        <v>726</v>
      </c>
      <c r="D519" s="36" t="s">
        <v>78</v>
      </c>
      <c r="E519" s="57">
        <v>10</v>
      </c>
      <c r="F519" s="70"/>
      <c r="G519" s="65">
        <f t="shared" si="24"/>
        <v>0</v>
      </c>
    </row>
    <row r="520" spans="1:7" x14ac:dyDescent="0.2">
      <c r="A520" s="50">
        <f t="shared" si="25"/>
        <v>494</v>
      </c>
      <c r="B520" s="37" t="s">
        <v>86</v>
      </c>
      <c r="C520" s="38" t="s">
        <v>725</v>
      </c>
      <c r="D520" s="36" t="s">
        <v>78</v>
      </c>
      <c r="E520" s="57">
        <v>4</v>
      </c>
      <c r="F520" s="70"/>
      <c r="G520" s="65">
        <f t="shared" si="24"/>
        <v>0</v>
      </c>
    </row>
    <row r="521" spans="1:7" x14ac:dyDescent="0.2">
      <c r="A521" s="50">
        <f t="shared" si="25"/>
        <v>495</v>
      </c>
      <c r="B521" s="37" t="s">
        <v>86</v>
      </c>
      <c r="C521" s="38" t="s">
        <v>720</v>
      </c>
      <c r="D521" s="36" t="s">
        <v>617</v>
      </c>
      <c r="E521" s="57">
        <v>1</v>
      </c>
      <c r="F521" s="73">
        <v>20000</v>
      </c>
      <c r="G521" s="65">
        <f t="shared" si="24"/>
        <v>20000</v>
      </c>
    </row>
    <row r="522" spans="1:7" x14ac:dyDescent="0.2">
      <c r="A522" s="50">
        <f t="shared" si="25"/>
        <v>496</v>
      </c>
      <c r="B522" s="37">
        <v>216</v>
      </c>
      <c r="C522" s="38" t="s">
        <v>731</v>
      </c>
      <c r="D522" s="36" t="s">
        <v>78</v>
      </c>
      <c r="E522" s="57">
        <v>4</v>
      </c>
      <c r="F522" s="70"/>
      <c r="G522" s="65">
        <f t="shared" si="24"/>
        <v>0</v>
      </c>
    </row>
    <row r="523" spans="1:7" x14ac:dyDescent="0.2">
      <c r="A523" s="50">
        <f t="shared" si="25"/>
        <v>497</v>
      </c>
      <c r="B523" s="37">
        <v>216</v>
      </c>
      <c r="C523" s="38" t="s">
        <v>732</v>
      </c>
      <c r="D523" s="36" t="s">
        <v>78</v>
      </c>
      <c r="E523" s="57">
        <v>4</v>
      </c>
      <c r="F523" s="70"/>
      <c r="G523" s="65">
        <f t="shared" si="24"/>
        <v>0</v>
      </c>
    </row>
    <row r="524" spans="1:7" x14ac:dyDescent="0.2">
      <c r="A524" s="50">
        <f t="shared" si="25"/>
        <v>498</v>
      </c>
      <c r="B524" s="37">
        <v>216</v>
      </c>
      <c r="C524" s="38" t="s">
        <v>733</v>
      </c>
      <c r="D524" s="36" t="s">
        <v>78</v>
      </c>
      <c r="E524" s="57">
        <v>4</v>
      </c>
      <c r="F524" s="70"/>
      <c r="G524" s="65">
        <f t="shared" si="24"/>
        <v>0</v>
      </c>
    </row>
    <row r="525" spans="1:7" x14ac:dyDescent="0.2">
      <c r="A525" s="50">
        <f t="shared" si="25"/>
        <v>499</v>
      </c>
      <c r="B525" s="37">
        <v>216</v>
      </c>
      <c r="C525" s="38" t="s">
        <v>734</v>
      </c>
      <c r="D525" s="36" t="s">
        <v>78</v>
      </c>
      <c r="E525" s="57">
        <v>4</v>
      </c>
      <c r="F525" s="70"/>
      <c r="G525" s="65">
        <f t="shared" si="24"/>
        <v>0</v>
      </c>
    </row>
    <row r="526" spans="1:7" x14ac:dyDescent="0.2">
      <c r="A526" s="50">
        <f t="shared" si="25"/>
        <v>500</v>
      </c>
      <c r="B526" s="37">
        <v>216</v>
      </c>
      <c r="C526" s="38" t="s">
        <v>735</v>
      </c>
      <c r="D526" s="36" t="s">
        <v>78</v>
      </c>
      <c r="E526" s="57">
        <v>4</v>
      </c>
      <c r="F526" s="70"/>
      <c r="G526" s="65">
        <f t="shared" si="24"/>
        <v>0</v>
      </c>
    </row>
    <row r="527" spans="1:7" x14ac:dyDescent="0.2">
      <c r="A527" s="50">
        <f t="shared" si="25"/>
        <v>501</v>
      </c>
      <c r="B527" s="37" t="s">
        <v>86</v>
      </c>
      <c r="C527" s="38" t="s">
        <v>736</v>
      </c>
      <c r="D527" s="36" t="s">
        <v>78</v>
      </c>
      <c r="E527" s="57">
        <v>4</v>
      </c>
      <c r="F527" s="70"/>
      <c r="G527" s="65">
        <f t="shared" si="24"/>
        <v>0</v>
      </c>
    </row>
    <row r="528" spans="1:7" x14ac:dyDescent="0.2">
      <c r="A528" s="50">
        <f t="shared" si="25"/>
        <v>502</v>
      </c>
      <c r="B528" s="37" t="s">
        <v>86</v>
      </c>
      <c r="C528" s="38" t="s">
        <v>737</v>
      </c>
      <c r="D528" s="36" t="s">
        <v>78</v>
      </c>
      <c r="E528" s="57">
        <v>4</v>
      </c>
      <c r="F528" s="70"/>
      <c r="G528" s="65">
        <f t="shared" si="24"/>
        <v>0</v>
      </c>
    </row>
    <row r="529" spans="1:7" x14ac:dyDescent="0.2">
      <c r="A529" s="50">
        <f t="shared" si="25"/>
        <v>503</v>
      </c>
      <c r="B529" s="37" t="s">
        <v>86</v>
      </c>
      <c r="C529" s="38" t="s">
        <v>738</v>
      </c>
      <c r="D529" s="36" t="s">
        <v>78</v>
      </c>
      <c r="E529" s="57">
        <v>4</v>
      </c>
      <c r="F529" s="70"/>
      <c r="G529" s="65">
        <f t="shared" si="24"/>
        <v>0</v>
      </c>
    </row>
    <row r="530" spans="1:7" x14ac:dyDescent="0.2">
      <c r="A530" s="50">
        <f t="shared" si="25"/>
        <v>504</v>
      </c>
      <c r="B530" s="37" t="s">
        <v>603</v>
      </c>
      <c r="C530" s="38" t="s">
        <v>710</v>
      </c>
      <c r="D530" s="36" t="s">
        <v>78</v>
      </c>
      <c r="E530" s="57">
        <v>4</v>
      </c>
      <c r="F530" s="70"/>
      <c r="G530" s="65">
        <f t="shared" si="24"/>
        <v>0</v>
      </c>
    </row>
    <row r="531" spans="1:7" ht="13.5" thickBot="1" x14ac:dyDescent="0.25">
      <c r="A531" s="50"/>
      <c r="B531" s="37"/>
      <c r="C531" s="38"/>
      <c r="D531" s="36"/>
      <c r="E531" s="55"/>
      <c r="F531" s="47"/>
      <c r="G531" s="84"/>
    </row>
    <row r="532" spans="1:7" ht="13.5" thickBot="1" x14ac:dyDescent="0.25">
      <c r="A532" s="85" t="s">
        <v>24</v>
      </c>
      <c r="B532" s="86"/>
      <c r="C532" s="86" t="s">
        <v>91</v>
      </c>
      <c r="D532" s="87"/>
      <c r="E532" s="86"/>
      <c r="F532" s="88"/>
      <c r="G532" s="89">
        <f>SUM(G9:G531)</f>
        <v>100000</v>
      </c>
    </row>
    <row r="533" spans="1:7" ht="13.5" thickTop="1" x14ac:dyDescent="0.2"/>
  </sheetData>
  <mergeCells count="1">
    <mergeCell ref="A1:G4"/>
  </mergeCells>
  <phoneticPr fontId="0" type="noConversion"/>
  <pageMargins left="0.75" right="0.75" top="1" bottom="1" header="0.5" footer="0.5"/>
  <pageSetup scale="63" orientation="portrait" r:id="rId1"/>
  <headerFooter alignWithMargins="0">
    <oddFooter>&amp;CP-&amp;P+2.</oddFooter>
  </headerFooter>
  <rowBreaks count="1" manualBreakCount="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opLeftCell="A4" zoomScaleNormal="100" workbookViewId="0">
      <selection activeCell="J58" sqref="J58"/>
    </sheetView>
  </sheetViews>
  <sheetFormatPr defaultRowHeight="12.75" x14ac:dyDescent="0.2"/>
  <cols>
    <col min="13" max="13" width="18.5703125" customWidth="1"/>
  </cols>
  <sheetData>
    <row r="1" spans="1:13" ht="15" x14ac:dyDescent="0.2">
      <c r="A1" s="13"/>
      <c r="B1" s="13"/>
      <c r="C1" s="13"/>
      <c r="D1" s="13"/>
      <c r="E1" s="13"/>
      <c r="F1" s="13"/>
      <c r="G1" s="13"/>
      <c r="H1" s="13"/>
      <c r="I1" s="13"/>
      <c r="J1" s="13"/>
      <c r="K1" s="13"/>
      <c r="L1" s="13"/>
      <c r="M1" s="13"/>
    </row>
    <row r="2" spans="1:13" ht="15" x14ac:dyDescent="0.2">
      <c r="A2" s="13"/>
      <c r="B2" s="13"/>
      <c r="C2" s="13"/>
      <c r="D2" s="13"/>
      <c r="E2" s="13"/>
      <c r="F2" s="13"/>
      <c r="G2" s="13"/>
      <c r="H2" s="13"/>
      <c r="I2" s="13"/>
      <c r="J2" s="13"/>
      <c r="K2" s="13"/>
      <c r="L2" s="13"/>
      <c r="M2" s="13"/>
    </row>
    <row r="3" spans="1:13" ht="15.75" x14ac:dyDescent="0.25">
      <c r="A3" s="14" t="s">
        <v>25</v>
      </c>
      <c r="B3" s="15"/>
      <c r="C3" s="16"/>
      <c r="D3" s="17"/>
      <c r="E3" s="15"/>
      <c r="F3" s="15"/>
      <c r="G3" s="15"/>
      <c r="H3" s="18"/>
      <c r="I3" s="18"/>
      <c r="J3" s="15"/>
      <c r="K3" s="15"/>
      <c r="L3" s="15"/>
      <c r="M3" s="19">
        <f>'BID FORM'!G532</f>
        <v>100000</v>
      </c>
    </row>
    <row r="4" spans="1:13" ht="15.75" x14ac:dyDescent="0.25">
      <c r="A4" s="14"/>
      <c r="B4" s="15"/>
      <c r="C4" s="16"/>
      <c r="D4" s="17"/>
      <c r="E4" s="15"/>
      <c r="F4" s="15"/>
      <c r="G4" s="15"/>
      <c r="H4" s="18"/>
      <c r="I4" s="18"/>
      <c r="J4" s="15"/>
      <c r="K4" s="15"/>
      <c r="L4" s="15"/>
      <c r="M4" s="17" t="s">
        <v>26</v>
      </c>
    </row>
    <row r="5" spans="1:13" ht="15.75" x14ac:dyDescent="0.25">
      <c r="A5" s="14"/>
      <c r="B5" s="15"/>
      <c r="C5" s="16"/>
      <c r="D5" s="17"/>
      <c r="E5" s="15"/>
      <c r="F5" s="15"/>
      <c r="G5" s="15"/>
      <c r="H5" s="18"/>
      <c r="I5" s="18"/>
      <c r="J5" s="15"/>
      <c r="K5" s="15"/>
      <c r="L5" s="15"/>
      <c r="M5" s="17"/>
    </row>
    <row r="6" spans="1:13" ht="16.5" thickBot="1" x14ac:dyDescent="0.3">
      <c r="A6" s="27"/>
      <c r="B6" s="28"/>
      <c r="C6" s="29"/>
      <c r="D6" s="30"/>
      <c r="E6" s="28"/>
      <c r="F6" s="28"/>
      <c r="G6" s="28"/>
      <c r="H6" s="31"/>
      <c r="I6" s="31"/>
      <c r="J6" s="28"/>
      <c r="K6" s="28"/>
      <c r="L6" s="28"/>
      <c r="M6" s="30"/>
    </row>
    <row r="7" spans="1:13" ht="15.75" x14ac:dyDescent="0.25">
      <c r="A7" s="14"/>
      <c r="B7" s="15"/>
      <c r="C7" s="16"/>
      <c r="D7" s="17"/>
      <c r="E7" s="15"/>
      <c r="F7" s="15"/>
      <c r="G7" s="15"/>
      <c r="H7" s="18"/>
      <c r="I7" s="18"/>
      <c r="J7" s="15"/>
      <c r="K7" s="15"/>
      <c r="L7" s="15"/>
      <c r="M7" s="17"/>
    </row>
    <row r="8" spans="1:13" ht="15.75" x14ac:dyDescent="0.25">
      <c r="A8" s="15" t="s">
        <v>27</v>
      </c>
      <c r="B8" s="15"/>
      <c r="C8" s="15"/>
      <c r="D8" s="15"/>
      <c r="E8" s="18"/>
      <c r="F8" s="18"/>
      <c r="G8" s="15"/>
      <c r="H8" s="15"/>
      <c r="I8" s="15"/>
      <c r="J8" s="15"/>
      <c r="K8" s="13"/>
      <c r="L8" s="13"/>
      <c r="M8" s="13"/>
    </row>
    <row r="9" spans="1:13" ht="15.75" x14ac:dyDescent="0.25">
      <c r="A9" s="15"/>
      <c r="B9" s="15"/>
      <c r="C9" s="15"/>
      <c r="D9" s="15"/>
      <c r="E9" s="18"/>
      <c r="F9" s="18"/>
      <c r="G9" s="15"/>
      <c r="H9" s="15"/>
      <c r="I9" s="15"/>
      <c r="J9" s="15"/>
      <c r="K9" s="13"/>
      <c r="L9" s="13"/>
      <c r="M9" s="13"/>
    </row>
    <row r="10" spans="1:13" ht="15.75" x14ac:dyDescent="0.25">
      <c r="A10" s="15" t="s">
        <v>28</v>
      </c>
      <c r="B10" s="15"/>
      <c r="C10" s="15"/>
      <c r="D10" s="15"/>
      <c r="E10" s="18"/>
      <c r="F10" s="18"/>
      <c r="G10" s="13"/>
      <c r="H10" s="20"/>
      <c r="I10" s="15" t="s">
        <v>29</v>
      </c>
      <c r="J10" s="15" t="s">
        <v>30</v>
      </c>
      <c r="K10" s="15"/>
      <c r="L10" s="15"/>
      <c r="M10" s="21"/>
    </row>
    <row r="11" spans="1:13" ht="15.75" x14ac:dyDescent="0.25">
      <c r="A11" s="17"/>
      <c r="B11" s="15"/>
      <c r="C11" s="16"/>
      <c r="D11" s="17"/>
      <c r="E11" s="18"/>
      <c r="F11" s="18"/>
      <c r="G11" s="13"/>
      <c r="H11" s="20"/>
      <c r="I11" s="15"/>
      <c r="J11" s="15"/>
      <c r="K11" s="17" t="s">
        <v>26</v>
      </c>
      <c r="L11" s="13"/>
      <c r="M11" s="13"/>
    </row>
    <row r="12" spans="1:13" ht="15.75" x14ac:dyDescent="0.25">
      <c r="A12" s="17"/>
      <c r="B12" s="15"/>
      <c r="C12" s="16"/>
      <c r="D12" s="17"/>
      <c r="E12" s="18"/>
      <c r="F12" s="18"/>
      <c r="G12" s="13"/>
      <c r="H12" s="20"/>
      <c r="I12" s="15"/>
      <c r="J12" s="15"/>
      <c r="K12" s="17"/>
      <c r="L12" s="13"/>
      <c r="M12" s="13"/>
    </row>
    <row r="13" spans="1:13" ht="15.75" x14ac:dyDescent="0.25">
      <c r="A13" s="17"/>
      <c r="B13" s="15"/>
      <c r="C13" s="16"/>
      <c r="D13" s="17"/>
      <c r="E13" s="18"/>
      <c r="F13" s="18"/>
      <c r="G13" s="13"/>
      <c r="H13" s="20"/>
      <c r="I13" s="15"/>
      <c r="J13" s="15"/>
      <c r="K13" s="17"/>
      <c r="L13" s="13"/>
      <c r="M13" s="13"/>
    </row>
    <row r="14" spans="1:13" ht="15.75" x14ac:dyDescent="0.25">
      <c r="A14" s="15" t="s">
        <v>31</v>
      </c>
      <c r="B14" s="15"/>
      <c r="C14" s="15"/>
      <c r="D14" s="15"/>
      <c r="E14" s="18"/>
      <c r="F14" s="18"/>
      <c r="G14" s="15"/>
      <c r="H14" s="15"/>
      <c r="I14" s="15"/>
      <c r="J14" s="15"/>
      <c r="K14" s="13"/>
      <c r="L14" s="13"/>
      <c r="M14" s="13"/>
    </row>
    <row r="15" spans="1:13" ht="15.75" x14ac:dyDescent="0.25">
      <c r="A15" s="15" t="s">
        <v>32</v>
      </c>
      <c r="B15" s="15"/>
      <c r="C15" s="15"/>
      <c r="D15" s="15"/>
      <c r="E15" s="18"/>
      <c r="F15" s="18"/>
      <c r="G15" s="15"/>
      <c r="H15" s="15"/>
      <c r="I15" s="15"/>
      <c r="J15" s="15"/>
      <c r="K15" s="13"/>
      <c r="L15" s="13"/>
      <c r="M15" s="13"/>
    </row>
    <row r="16" spans="1:13" ht="15.75" x14ac:dyDescent="0.25">
      <c r="A16" s="15" t="s">
        <v>33</v>
      </c>
      <c r="B16" s="15"/>
      <c r="C16" s="15"/>
      <c r="D16" s="15"/>
      <c r="E16" s="18"/>
      <c r="F16" s="18"/>
      <c r="G16" s="15"/>
      <c r="H16" s="15"/>
      <c r="I16" s="15"/>
      <c r="J16" s="15"/>
      <c r="K16" s="13"/>
      <c r="L16" s="13"/>
      <c r="M16" s="13"/>
    </row>
    <row r="17" spans="1:13" ht="15.75" x14ac:dyDescent="0.25">
      <c r="A17" s="15" t="s">
        <v>34</v>
      </c>
      <c r="B17" s="15"/>
      <c r="C17" s="15"/>
      <c r="D17" s="15"/>
      <c r="E17" s="18"/>
      <c r="F17" s="18"/>
      <c r="G17" s="15"/>
      <c r="H17" s="15"/>
      <c r="I17" s="15"/>
      <c r="J17" s="15"/>
      <c r="K17" s="13"/>
      <c r="L17" s="13"/>
      <c r="M17" s="13"/>
    </row>
    <row r="18" spans="1:13" ht="15.75" x14ac:dyDescent="0.25">
      <c r="A18" s="15" t="s">
        <v>35</v>
      </c>
      <c r="B18" s="15"/>
      <c r="C18" s="15"/>
      <c r="D18" s="15"/>
      <c r="E18" s="18"/>
      <c r="F18" s="18"/>
      <c r="G18" s="15"/>
      <c r="H18" s="15"/>
      <c r="I18" s="15"/>
      <c r="J18" s="15"/>
      <c r="K18" s="13"/>
      <c r="L18" s="13"/>
      <c r="M18" s="13"/>
    </row>
    <row r="19" spans="1:13" ht="15.75" x14ac:dyDescent="0.25">
      <c r="A19" s="15"/>
      <c r="B19" s="15"/>
      <c r="C19" s="15"/>
      <c r="D19" s="15"/>
      <c r="E19" s="18"/>
      <c r="F19" s="18"/>
      <c r="G19" s="15"/>
      <c r="H19" s="15"/>
      <c r="I19" s="15"/>
      <c r="J19" s="15"/>
      <c r="K19" s="13"/>
      <c r="L19" s="13"/>
      <c r="M19" s="13"/>
    </row>
    <row r="20" spans="1:13" ht="15.75" x14ac:dyDescent="0.25">
      <c r="A20" s="15"/>
      <c r="B20" s="15"/>
      <c r="C20" s="15"/>
      <c r="D20" s="15"/>
      <c r="E20" s="18"/>
      <c r="F20" s="18"/>
      <c r="G20" s="15"/>
      <c r="H20" s="15"/>
      <c r="I20" s="15"/>
      <c r="J20" s="15"/>
      <c r="K20" s="13"/>
      <c r="L20" s="13"/>
      <c r="M20" s="13"/>
    </row>
    <row r="21" spans="1:13" ht="15.75" x14ac:dyDescent="0.25">
      <c r="A21" s="15" t="s">
        <v>71</v>
      </c>
      <c r="B21" s="15"/>
      <c r="C21" s="15"/>
      <c r="D21" s="15"/>
      <c r="E21" s="18"/>
      <c r="F21" s="18"/>
      <c r="G21" s="15"/>
      <c r="H21" s="15"/>
      <c r="I21" s="15"/>
      <c r="J21" s="15"/>
      <c r="K21" s="13"/>
      <c r="L21" s="13"/>
      <c r="M21" s="13"/>
    </row>
    <row r="22" spans="1:13" ht="15.75" x14ac:dyDescent="0.25">
      <c r="A22" s="15"/>
      <c r="B22" s="15"/>
      <c r="C22" s="15"/>
      <c r="D22" s="15"/>
      <c r="E22" s="18"/>
      <c r="F22" s="18"/>
      <c r="G22" s="15"/>
      <c r="H22" s="15"/>
      <c r="I22" s="15"/>
      <c r="J22" s="15"/>
      <c r="K22" s="13"/>
      <c r="L22" s="13"/>
      <c r="M22" s="13"/>
    </row>
    <row r="23" spans="1:13" ht="15.75" x14ac:dyDescent="0.25">
      <c r="A23" s="15"/>
      <c r="B23" s="15"/>
      <c r="C23" s="15"/>
      <c r="D23" s="15"/>
      <c r="E23" s="18"/>
      <c r="F23" s="18"/>
      <c r="G23" s="15"/>
      <c r="H23" s="15"/>
      <c r="I23" s="15"/>
      <c r="J23" s="15"/>
      <c r="K23" s="13"/>
      <c r="L23" s="13"/>
      <c r="M23" s="13"/>
    </row>
    <row r="24" spans="1:13" ht="15.75" x14ac:dyDescent="0.25">
      <c r="A24" s="18" t="s">
        <v>36</v>
      </c>
      <c r="B24" s="15"/>
      <c r="C24" s="15"/>
      <c r="D24" s="15"/>
      <c r="E24" s="18"/>
      <c r="F24" s="13"/>
      <c r="G24" s="15"/>
      <c r="H24" s="13"/>
      <c r="I24" s="18"/>
      <c r="J24" s="15"/>
      <c r="K24" s="13"/>
      <c r="L24" s="13"/>
      <c r="M24" s="13"/>
    </row>
    <row r="25" spans="1:13" ht="15.75" x14ac:dyDescent="0.25">
      <c r="A25" s="18"/>
      <c r="B25" s="15"/>
      <c r="C25" s="15"/>
      <c r="D25" s="15"/>
      <c r="E25" s="18"/>
      <c r="F25" s="13"/>
      <c r="G25" s="15"/>
      <c r="H25" s="13"/>
      <c r="I25" s="18"/>
      <c r="J25" s="15"/>
      <c r="K25" s="13"/>
      <c r="L25" s="13"/>
      <c r="M25" s="13"/>
    </row>
    <row r="26" spans="1:13" ht="15" x14ac:dyDescent="0.2">
      <c r="A26" s="13"/>
      <c r="B26" s="13"/>
      <c r="C26" s="13"/>
      <c r="D26" s="13"/>
      <c r="E26" s="13"/>
      <c r="F26" s="13"/>
      <c r="G26" s="13"/>
      <c r="H26" s="13"/>
      <c r="I26" s="13"/>
      <c r="J26" s="13"/>
      <c r="K26" s="13"/>
      <c r="L26" s="13"/>
      <c r="M26" s="13"/>
    </row>
    <row r="27" spans="1:13" ht="15.75" x14ac:dyDescent="0.25">
      <c r="A27" s="18" t="s">
        <v>37</v>
      </c>
      <c r="B27" s="15"/>
      <c r="C27" s="15"/>
      <c r="D27" s="15"/>
      <c r="E27" s="18"/>
      <c r="F27" s="13"/>
      <c r="G27" s="15"/>
      <c r="H27" s="13"/>
      <c r="I27" s="18"/>
      <c r="J27" s="15"/>
      <c r="K27" s="13"/>
      <c r="L27" s="13"/>
      <c r="M27" s="13"/>
    </row>
    <row r="28" spans="1:13" ht="15.75" x14ac:dyDescent="0.25">
      <c r="A28" s="18" t="s">
        <v>38</v>
      </c>
      <c r="B28" s="15"/>
      <c r="C28" s="15"/>
      <c r="D28" s="15"/>
      <c r="E28" s="18"/>
      <c r="F28" s="13"/>
      <c r="G28" s="15"/>
      <c r="H28" s="13"/>
      <c r="I28" s="18"/>
      <c r="J28" s="15"/>
      <c r="K28" s="13"/>
      <c r="L28" s="13"/>
      <c r="M28" s="13"/>
    </row>
    <row r="29" spans="1:13" ht="15.75" x14ac:dyDescent="0.25">
      <c r="A29" s="18"/>
      <c r="B29" s="15"/>
      <c r="C29" s="15"/>
      <c r="D29" s="15"/>
      <c r="E29" s="18"/>
      <c r="F29" s="13"/>
      <c r="G29" s="15"/>
      <c r="H29" s="13"/>
      <c r="I29" s="18"/>
      <c r="J29" s="15"/>
      <c r="K29" s="13"/>
      <c r="L29" s="13"/>
      <c r="M29" s="13"/>
    </row>
    <row r="30" spans="1:13" ht="15.75" x14ac:dyDescent="0.25">
      <c r="A30" s="18"/>
      <c r="B30" s="15"/>
      <c r="C30" s="15"/>
      <c r="D30" s="15"/>
      <c r="E30" s="18"/>
      <c r="F30" s="13"/>
      <c r="G30" s="15"/>
      <c r="H30" s="13"/>
      <c r="I30" s="18"/>
      <c r="J30" s="15"/>
      <c r="K30" s="13"/>
      <c r="L30" s="13"/>
      <c r="M30" s="13"/>
    </row>
    <row r="31" spans="1:13" ht="15.75" x14ac:dyDescent="0.25">
      <c r="A31" s="18"/>
      <c r="B31" s="15"/>
      <c r="C31" s="15"/>
      <c r="D31" s="15"/>
      <c r="E31" s="18"/>
      <c r="F31" s="13"/>
      <c r="G31" s="15"/>
      <c r="H31" s="13"/>
      <c r="I31" s="18"/>
      <c r="J31" s="15"/>
      <c r="K31" s="13"/>
      <c r="L31" s="13"/>
      <c r="M31" s="13"/>
    </row>
    <row r="32" spans="1:13" ht="15.75" x14ac:dyDescent="0.25">
      <c r="A32" s="18"/>
      <c r="B32" s="15"/>
      <c r="C32" s="15"/>
      <c r="D32" s="15" t="s">
        <v>68</v>
      </c>
      <c r="E32" s="18"/>
      <c r="F32" s="13"/>
      <c r="G32" s="15"/>
      <c r="H32" s="13"/>
      <c r="I32" s="18"/>
      <c r="J32" s="15"/>
      <c r="K32" s="13"/>
      <c r="L32" s="13"/>
      <c r="M32" s="13"/>
    </row>
    <row r="33" spans="1:13" ht="15.75" x14ac:dyDescent="0.25">
      <c r="A33" s="18"/>
      <c r="B33" s="15"/>
      <c r="C33" s="15"/>
      <c r="D33" s="15"/>
      <c r="E33" s="18"/>
      <c r="F33" s="13"/>
      <c r="G33" s="15"/>
      <c r="H33" s="13"/>
      <c r="I33" s="18"/>
      <c r="J33" s="15"/>
      <c r="K33" s="13"/>
      <c r="L33" s="13"/>
      <c r="M33" s="13"/>
    </row>
    <row r="34" spans="1:13" ht="15.75" x14ac:dyDescent="0.25">
      <c r="A34" s="13" t="s">
        <v>39</v>
      </c>
      <c r="B34" s="15"/>
      <c r="C34" s="15"/>
      <c r="D34" s="15"/>
      <c r="E34" s="18"/>
      <c r="F34" s="13"/>
      <c r="G34" s="15"/>
      <c r="H34" s="15" t="s">
        <v>40</v>
      </c>
      <c r="I34" s="18"/>
      <c r="J34" s="15"/>
      <c r="K34" s="13"/>
      <c r="L34" s="13"/>
      <c r="M34" s="13"/>
    </row>
    <row r="35" spans="1:13" ht="15.75" x14ac:dyDescent="0.25">
      <c r="A35" s="15" t="s">
        <v>41</v>
      </c>
      <c r="B35" s="15"/>
      <c r="C35" s="15"/>
      <c r="D35" s="15"/>
      <c r="E35" s="18"/>
      <c r="F35" s="13"/>
      <c r="G35" s="15"/>
      <c r="H35" s="18" t="s">
        <v>42</v>
      </c>
      <c r="I35" s="18"/>
      <c r="J35" s="15"/>
      <c r="K35" s="13"/>
      <c r="L35" s="13"/>
      <c r="M35" s="13"/>
    </row>
    <row r="36" spans="1:13" ht="15.75" x14ac:dyDescent="0.25">
      <c r="A36" s="18" t="s">
        <v>43</v>
      </c>
      <c r="B36" s="15"/>
      <c r="C36" s="12"/>
      <c r="D36" s="15"/>
      <c r="E36" s="18"/>
      <c r="F36" s="13"/>
      <c r="G36" s="15"/>
      <c r="H36" s="7" t="s">
        <v>44</v>
      </c>
      <c r="I36" s="7"/>
      <c r="J36" s="7"/>
      <c r="K36" s="13"/>
      <c r="L36" s="13"/>
      <c r="M36" s="13"/>
    </row>
    <row r="37" spans="1:13" ht="15.75" x14ac:dyDescent="0.25">
      <c r="A37" t="s">
        <v>70</v>
      </c>
      <c r="B37" s="15"/>
      <c r="C37" s="15"/>
      <c r="D37" s="15"/>
      <c r="E37" s="18"/>
      <c r="F37" s="13"/>
      <c r="G37" s="15" t="s">
        <v>45</v>
      </c>
      <c r="H37" s="34" t="s">
        <v>70</v>
      </c>
      <c r="I37" s="34"/>
      <c r="J37" s="13"/>
      <c r="K37" s="13"/>
      <c r="L37" s="13"/>
      <c r="M37" s="13"/>
    </row>
    <row r="38" spans="1:13" ht="15.75" x14ac:dyDescent="0.25">
      <c r="A38" s="15"/>
      <c r="B38" s="15"/>
      <c r="C38" s="15"/>
      <c r="D38" s="15"/>
      <c r="E38" s="18"/>
      <c r="F38" s="13"/>
      <c r="G38" s="15"/>
      <c r="I38" s="18"/>
      <c r="J38" s="15"/>
      <c r="K38" s="7" t="s">
        <v>47</v>
      </c>
      <c r="L38" s="13"/>
      <c r="M38" s="13"/>
    </row>
    <row r="39" spans="1:13" ht="15.75" x14ac:dyDescent="0.25">
      <c r="A39" s="18"/>
      <c r="B39" s="15"/>
      <c r="C39" s="15"/>
      <c r="D39" s="15"/>
      <c r="E39" s="18"/>
      <c r="F39" s="13"/>
      <c r="G39" s="15"/>
      <c r="H39" s="13"/>
      <c r="I39" s="15" t="s">
        <v>46</v>
      </c>
      <c r="J39" s="13"/>
      <c r="K39" s="13"/>
      <c r="L39" s="13"/>
    </row>
    <row r="40" spans="1:13" ht="15.75" x14ac:dyDescent="0.25">
      <c r="A40" s="15"/>
      <c r="B40" s="15"/>
      <c r="C40" s="15"/>
      <c r="D40" s="15"/>
      <c r="E40" s="18"/>
      <c r="F40" s="13"/>
      <c r="G40" s="15"/>
      <c r="H40" s="13"/>
      <c r="I40" s="18"/>
      <c r="J40" s="15"/>
      <c r="K40" s="13"/>
      <c r="L40" s="13"/>
      <c r="M40" s="13"/>
    </row>
    <row r="41" spans="1:13" ht="15.75" x14ac:dyDescent="0.25">
      <c r="A41" s="13"/>
      <c r="B41" s="13"/>
      <c r="C41" s="15"/>
      <c r="D41" s="15"/>
      <c r="E41" s="18"/>
      <c r="F41" s="15" t="s">
        <v>48</v>
      </c>
      <c r="G41" s="15"/>
      <c r="H41" s="15"/>
      <c r="I41" s="15"/>
      <c r="J41" s="15"/>
      <c r="K41" s="13"/>
      <c r="L41" s="13"/>
      <c r="M41" s="13"/>
    </row>
    <row r="42" spans="1:13" ht="15.75" x14ac:dyDescent="0.25">
      <c r="A42" s="15"/>
      <c r="B42" s="15"/>
      <c r="C42" s="15"/>
      <c r="D42" s="15"/>
      <c r="E42" s="18"/>
      <c r="F42" s="18" t="s">
        <v>49</v>
      </c>
      <c r="G42" s="15"/>
      <c r="H42" s="15"/>
      <c r="I42" s="15"/>
      <c r="J42" s="15"/>
      <c r="K42" s="13"/>
      <c r="L42" s="13"/>
      <c r="M42" s="13"/>
    </row>
    <row r="43" spans="1:13" ht="15.75" x14ac:dyDescent="0.25">
      <c r="A43" s="15" t="s">
        <v>24</v>
      </c>
      <c r="B43" s="15"/>
      <c r="C43" s="15"/>
      <c r="D43" s="15"/>
      <c r="E43" s="18"/>
      <c r="F43" s="18" t="s">
        <v>49</v>
      </c>
      <c r="G43" s="15"/>
      <c r="H43" s="15"/>
      <c r="I43" s="15"/>
      <c r="J43" s="15"/>
      <c r="K43" s="13"/>
      <c r="L43" s="13"/>
      <c r="M43" s="13"/>
    </row>
    <row r="44" spans="1:13" ht="15.75" x14ac:dyDescent="0.25">
      <c r="A44" s="15"/>
      <c r="B44" s="15"/>
      <c r="C44" s="15"/>
      <c r="D44" s="15"/>
      <c r="E44" s="18"/>
      <c r="F44" s="18" t="s">
        <v>49</v>
      </c>
      <c r="G44" s="15"/>
      <c r="H44" s="15"/>
      <c r="I44" s="15"/>
      <c r="J44" s="15"/>
      <c r="K44" s="13"/>
      <c r="L44" s="13"/>
      <c r="M44" s="13"/>
    </row>
    <row r="45" spans="1:13" ht="15.75" x14ac:dyDescent="0.25">
      <c r="A45" s="15"/>
      <c r="B45" s="15"/>
      <c r="C45" s="15"/>
      <c r="D45" s="15"/>
      <c r="E45" s="15"/>
      <c r="F45" s="18" t="s">
        <v>49</v>
      </c>
      <c r="G45" s="15"/>
      <c r="H45" s="15"/>
      <c r="I45" s="15"/>
      <c r="J45" s="15"/>
      <c r="K45" s="13"/>
      <c r="L45" s="13"/>
      <c r="M45" s="13"/>
    </row>
    <row r="46" spans="1:13" ht="15.75" x14ac:dyDescent="0.25">
      <c r="A46" s="15"/>
      <c r="B46" s="15"/>
      <c r="C46" s="15"/>
      <c r="D46" s="15"/>
      <c r="E46" s="15"/>
      <c r="F46" s="15"/>
      <c r="G46" s="15"/>
      <c r="H46" s="15"/>
      <c r="I46" s="15"/>
      <c r="J46" s="15"/>
      <c r="K46" s="13"/>
      <c r="L46" s="13"/>
      <c r="M46" s="13"/>
    </row>
    <row r="47" spans="1:13" ht="15.75" x14ac:dyDescent="0.25">
      <c r="A47" s="15"/>
      <c r="B47" s="15"/>
      <c r="C47" s="15"/>
      <c r="D47" s="15"/>
      <c r="E47" s="15"/>
      <c r="F47" s="15"/>
      <c r="G47" s="15"/>
      <c r="H47" s="15"/>
      <c r="I47" s="15"/>
      <c r="J47" s="15"/>
      <c r="K47" s="13"/>
      <c r="L47" s="13"/>
      <c r="M47" s="13"/>
    </row>
    <row r="48" spans="1:13" ht="15.75" x14ac:dyDescent="0.25">
      <c r="A48" s="15" t="s">
        <v>50</v>
      </c>
      <c r="B48" s="15"/>
      <c r="C48" s="15"/>
      <c r="D48" s="15"/>
      <c r="E48" s="18"/>
      <c r="F48" s="13"/>
      <c r="G48" s="13"/>
      <c r="H48" s="18" t="s">
        <v>51</v>
      </c>
      <c r="I48" s="15"/>
      <c r="J48" s="15"/>
      <c r="K48" s="15"/>
      <c r="L48" s="13"/>
      <c r="M48" s="13"/>
    </row>
    <row r="49" spans="1:97" ht="15.75" x14ac:dyDescent="0.25">
      <c r="A49" s="15"/>
      <c r="B49" s="15"/>
      <c r="C49" s="15"/>
      <c r="D49" s="15"/>
      <c r="E49" s="18"/>
      <c r="F49" s="18"/>
      <c r="G49" s="15"/>
      <c r="H49" s="15"/>
      <c r="I49" s="15"/>
      <c r="J49" s="15"/>
      <c r="K49" s="13"/>
      <c r="L49" s="13"/>
      <c r="M49" s="13"/>
    </row>
    <row r="50" spans="1:97" s="33" customFormat="1" ht="15.75" x14ac:dyDescent="0.25">
      <c r="A50"/>
      <c r="B50" s="15" t="s">
        <v>67</v>
      </c>
      <c r="C50" s="15"/>
      <c r="D50" s="15"/>
      <c r="E50" s="15"/>
      <c r="F50" s="18"/>
      <c r="G50" s="18"/>
      <c r="H50" s="15"/>
      <c r="I50" s="15"/>
      <c r="J50" s="15"/>
      <c r="K50" s="15"/>
      <c r="L50" s="13"/>
      <c r="M50" s="13"/>
      <c r="N50" s="13"/>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5"/>
      <c r="B51" s="15"/>
      <c r="C51" s="15"/>
      <c r="D51" s="15"/>
      <c r="E51" s="18"/>
      <c r="F51" s="18"/>
      <c r="G51" s="15"/>
      <c r="H51" s="15"/>
      <c r="I51" s="15"/>
      <c r="J51" s="15"/>
      <c r="K51" s="13"/>
      <c r="L51" s="13"/>
      <c r="M51" s="13"/>
    </row>
    <row r="52" spans="1:97" ht="15.75" x14ac:dyDescent="0.25">
      <c r="A52" s="15" t="s">
        <v>37</v>
      </c>
      <c r="B52" s="15"/>
      <c r="C52" s="15"/>
      <c r="D52" s="15"/>
      <c r="E52" s="18"/>
      <c r="F52" s="18"/>
      <c r="G52" s="15"/>
      <c r="H52" s="15"/>
      <c r="I52" s="15"/>
      <c r="J52" s="15"/>
      <c r="K52" s="13"/>
      <c r="L52" s="13"/>
      <c r="M52" s="13"/>
    </row>
    <row r="53" spans="1:97" ht="15.75" x14ac:dyDescent="0.25">
      <c r="A53" s="15" t="s">
        <v>37</v>
      </c>
      <c r="B53" s="15"/>
      <c r="C53" s="15"/>
      <c r="D53" s="15"/>
      <c r="E53" s="18"/>
      <c r="F53" s="18"/>
      <c r="G53" s="15"/>
      <c r="H53" s="15"/>
      <c r="I53" s="15"/>
      <c r="J53" s="15"/>
      <c r="K53" s="13"/>
      <c r="L53" s="13"/>
      <c r="M53" s="13"/>
    </row>
    <row r="54" spans="1:97" ht="15.75" x14ac:dyDescent="0.25">
      <c r="A54" s="15" t="s">
        <v>37</v>
      </c>
      <c r="B54" s="15"/>
      <c r="C54" s="15"/>
      <c r="D54" s="15"/>
      <c r="E54" s="18"/>
      <c r="F54" s="18"/>
      <c r="G54" s="15"/>
      <c r="H54" s="15"/>
      <c r="I54" s="15"/>
      <c r="J54" s="15"/>
      <c r="K54" s="13"/>
      <c r="L54" s="13"/>
      <c r="M54" s="13"/>
    </row>
    <row r="55" spans="1:97" ht="15.75" x14ac:dyDescent="0.25">
      <c r="A55" s="15" t="s">
        <v>37</v>
      </c>
      <c r="B55" s="15"/>
      <c r="C55" s="15"/>
      <c r="D55" s="15"/>
      <c r="E55" s="18"/>
      <c r="F55" s="18"/>
      <c r="G55" s="15"/>
      <c r="H55" s="15"/>
      <c r="I55" s="15"/>
      <c r="J55" s="15"/>
      <c r="K55" s="13"/>
      <c r="L55" s="13"/>
      <c r="M55" s="13"/>
    </row>
    <row r="56" spans="1:97" ht="15.75" x14ac:dyDescent="0.25">
      <c r="A56" s="15"/>
      <c r="B56" s="15"/>
      <c r="C56" s="15"/>
      <c r="D56" s="15"/>
      <c r="E56" s="18"/>
      <c r="F56" s="18"/>
      <c r="G56" s="15"/>
      <c r="H56" s="15"/>
      <c r="I56" s="15"/>
      <c r="J56" s="15"/>
      <c r="K56" s="13"/>
      <c r="L56" s="13"/>
      <c r="M56" s="13"/>
    </row>
    <row r="57" spans="1:97" ht="15.75" x14ac:dyDescent="0.25">
      <c r="A57" s="32"/>
      <c r="B57" s="32"/>
      <c r="C57" s="32"/>
      <c r="D57" s="15"/>
      <c r="E57" s="18"/>
      <c r="F57" s="18"/>
      <c r="G57" s="15"/>
      <c r="H57" s="15"/>
      <c r="I57" s="15"/>
      <c r="J57" s="15"/>
      <c r="K57" s="13"/>
      <c r="L57" s="13"/>
      <c r="M57" s="13"/>
    </row>
    <row r="58" spans="1:97" ht="15.75" x14ac:dyDescent="0.25">
      <c r="A58" s="15"/>
      <c r="B58" s="15"/>
      <c r="C58" s="15"/>
      <c r="D58" s="15"/>
      <c r="E58" s="18"/>
      <c r="F58" s="18"/>
      <c r="G58" s="15"/>
      <c r="H58" s="15"/>
      <c r="I58" s="15"/>
      <c r="J58" s="15"/>
      <c r="K58" s="13"/>
      <c r="L58" s="13"/>
    </row>
    <row r="59" spans="1:97" ht="15.75" x14ac:dyDescent="0.25">
      <c r="A59" s="15"/>
      <c r="B59" s="15"/>
      <c r="C59" s="15"/>
      <c r="D59" s="15"/>
      <c r="E59" s="18"/>
      <c r="F59" s="18"/>
      <c r="G59" s="15"/>
      <c r="H59" s="15"/>
      <c r="I59" s="15"/>
      <c r="J59" s="15"/>
      <c r="K59" s="13"/>
      <c r="L59" s="13"/>
    </row>
    <row r="60" spans="1:97" ht="15.75" x14ac:dyDescent="0.25">
      <c r="A60" s="15"/>
      <c r="B60" s="15"/>
      <c r="C60" s="15"/>
      <c r="D60" s="15"/>
      <c r="E60" s="18"/>
      <c r="F60" s="18"/>
      <c r="G60" s="15"/>
      <c r="H60" s="15"/>
      <c r="I60" s="15"/>
      <c r="J60" s="15"/>
      <c r="K60" s="13"/>
      <c r="L60" s="13"/>
    </row>
  </sheetData>
  <phoneticPr fontId="0" type="noConversion"/>
  <pageMargins left="0.75" right="0.75" top="1" bottom="1" header="0.5" footer="0.5"/>
  <pageSetup scale="70" orientation="portrait" r:id="rId1"/>
  <headerFooter alignWithMargins="0">
    <oddFooter>&amp;CP-&amp;P+9.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0"/>
  <sheetViews>
    <sheetView zoomScaleNormal="100" workbookViewId="0">
      <selection sqref="A1:E4"/>
    </sheetView>
  </sheetViews>
  <sheetFormatPr defaultRowHeight="12.75" x14ac:dyDescent="0.2"/>
  <cols>
    <col min="1" max="1" width="12.28515625" customWidth="1"/>
    <col min="2" max="2" width="10.42578125" customWidth="1"/>
    <col min="3" max="3" width="68.5703125" bestFit="1" customWidth="1"/>
    <col min="5" max="5" width="12.28515625" customWidth="1"/>
  </cols>
  <sheetData>
    <row r="1" spans="1:5" ht="13.9" customHeight="1" x14ac:dyDescent="0.2">
      <c r="A1" s="125" t="s">
        <v>704</v>
      </c>
      <c r="B1" s="126"/>
      <c r="C1" s="126"/>
      <c r="D1" s="126"/>
      <c r="E1" s="127"/>
    </row>
    <row r="2" spans="1:5" x14ac:dyDescent="0.2">
      <c r="A2" s="128"/>
      <c r="B2" s="123"/>
      <c r="C2" s="123"/>
      <c r="D2" s="123"/>
      <c r="E2" s="129"/>
    </row>
    <row r="3" spans="1:5" x14ac:dyDescent="0.2">
      <c r="A3" s="128"/>
      <c r="B3" s="123"/>
      <c r="C3" s="123"/>
      <c r="D3" s="123"/>
      <c r="E3" s="129"/>
    </row>
    <row r="4" spans="1:5" ht="13.5" thickBot="1" x14ac:dyDescent="0.25">
      <c r="A4" s="130"/>
      <c r="B4" s="131"/>
      <c r="C4" s="131"/>
      <c r="D4" s="131"/>
      <c r="E4" s="132"/>
    </row>
    <row r="5" spans="1:5" s="12" customFormat="1" ht="31.5" customHeight="1" thickBot="1" x14ac:dyDescent="0.25">
      <c r="A5" s="113" t="s">
        <v>18</v>
      </c>
      <c r="B5" s="10" t="s">
        <v>19</v>
      </c>
      <c r="C5" s="11" t="s">
        <v>20</v>
      </c>
      <c r="D5" s="11" t="s">
        <v>21</v>
      </c>
      <c r="E5" s="114" t="s">
        <v>22</v>
      </c>
    </row>
    <row r="6" spans="1:5" x14ac:dyDescent="0.2">
      <c r="A6" s="108"/>
      <c r="B6" s="109"/>
      <c r="C6" s="110" t="s">
        <v>92</v>
      </c>
      <c r="D6" s="111"/>
      <c r="E6" s="112"/>
    </row>
    <row r="7" spans="1:5" x14ac:dyDescent="0.2">
      <c r="A7" s="90">
        <v>1</v>
      </c>
      <c r="B7" s="37">
        <v>303</v>
      </c>
      <c r="C7" s="38" t="s">
        <v>93</v>
      </c>
      <c r="D7" s="36" t="s">
        <v>75</v>
      </c>
      <c r="E7" s="91">
        <v>750</v>
      </c>
    </row>
    <row r="8" spans="1:5" x14ac:dyDescent="0.2">
      <c r="A8" s="90">
        <f>A7+1</f>
        <v>2</v>
      </c>
      <c r="B8" s="37" t="s">
        <v>94</v>
      </c>
      <c r="C8" s="38" t="s">
        <v>95</v>
      </c>
      <c r="D8" s="36" t="s">
        <v>75</v>
      </c>
      <c r="E8" s="91">
        <v>500</v>
      </c>
    </row>
    <row r="9" spans="1:5" x14ac:dyDescent="0.2">
      <c r="A9" s="90">
        <f t="shared" ref="A9:A13" si="0">A8+1</f>
        <v>3</v>
      </c>
      <c r="B9" s="37" t="s">
        <v>96</v>
      </c>
      <c r="C9" s="38" t="s">
        <v>97</v>
      </c>
      <c r="D9" s="36" t="s">
        <v>75</v>
      </c>
      <c r="E9" s="91">
        <v>500</v>
      </c>
    </row>
    <row r="10" spans="1:5" x14ac:dyDescent="0.2">
      <c r="A10" s="90">
        <f t="shared" si="0"/>
        <v>4</v>
      </c>
      <c r="B10" s="37" t="s">
        <v>98</v>
      </c>
      <c r="C10" s="38" t="s">
        <v>99</v>
      </c>
      <c r="D10" s="36" t="s">
        <v>75</v>
      </c>
      <c r="E10" s="91">
        <v>250</v>
      </c>
    </row>
    <row r="11" spans="1:5" x14ac:dyDescent="0.2">
      <c r="A11" s="90">
        <f t="shared" si="0"/>
        <v>5</v>
      </c>
      <c r="B11" s="37" t="s">
        <v>634</v>
      </c>
      <c r="C11" s="38" t="s">
        <v>100</v>
      </c>
      <c r="D11" s="36" t="s">
        <v>75</v>
      </c>
      <c r="E11" s="91">
        <v>200</v>
      </c>
    </row>
    <row r="12" spans="1:5" x14ac:dyDescent="0.2">
      <c r="A12" s="90">
        <f t="shared" si="0"/>
        <v>6</v>
      </c>
      <c r="B12" s="37" t="s">
        <v>634</v>
      </c>
      <c r="C12" s="38" t="s">
        <v>101</v>
      </c>
      <c r="D12" s="36" t="s">
        <v>75</v>
      </c>
      <c r="E12" s="91">
        <v>750</v>
      </c>
    </row>
    <row r="13" spans="1:5" x14ac:dyDescent="0.2">
      <c r="A13" s="90">
        <f t="shared" si="0"/>
        <v>7</v>
      </c>
      <c r="B13" s="37" t="s">
        <v>102</v>
      </c>
      <c r="C13" s="38" t="s">
        <v>103</v>
      </c>
      <c r="D13" s="36" t="s">
        <v>75</v>
      </c>
      <c r="E13" s="91">
        <v>300</v>
      </c>
    </row>
    <row r="14" spans="1:5" x14ac:dyDescent="0.2">
      <c r="A14" s="92"/>
      <c r="B14" s="37"/>
      <c r="C14" s="38"/>
      <c r="D14" s="36"/>
      <c r="E14" s="91"/>
    </row>
    <row r="15" spans="1:5" x14ac:dyDescent="0.2">
      <c r="A15" s="93"/>
      <c r="B15" s="40"/>
      <c r="C15" s="39" t="s">
        <v>104</v>
      </c>
      <c r="D15" s="41"/>
      <c r="E15" s="94"/>
    </row>
    <row r="16" spans="1:5" x14ac:dyDescent="0.2">
      <c r="A16" s="90">
        <f>A13+1</f>
        <v>8</v>
      </c>
      <c r="B16" s="37">
        <v>303</v>
      </c>
      <c r="C16" s="38" t="s">
        <v>105</v>
      </c>
      <c r="D16" s="36" t="s">
        <v>75</v>
      </c>
      <c r="E16" s="95">
        <v>50</v>
      </c>
    </row>
    <row r="17" spans="1:5" x14ac:dyDescent="0.2">
      <c r="A17" s="90">
        <f t="shared" ref="A17:A22" si="1">A16+1</f>
        <v>9</v>
      </c>
      <c r="B17" s="37" t="s">
        <v>106</v>
      </c>
      <c r="C17" s="38" t="s">
        <v>107</v>
      </c>
      <c r="D17" s="36" t="s">
        <v>75</v>
      </c>
      <c r="E17" s="95">
        <v>50</v>
      </c>
    </row>
    <row r="18" spans="1:5" x14ac:dyDescent="0.2">
      <c r="A18" s="90">
        <f t="shared" si="1"/>
        <v>10</v>
      </c>
      <c r="B18" s="37" t="s">
        <v>108</v>
      </c>
      <c r="C18" s="38" t="s">
        <v>97</v>
      </c>
      <c r="D18" s="36" t="s">
        <v>75</v>
      </c>
      <c r="E18" s="95">
        <v>50</v>
      </c>
    </row>
    <row r="19" spans="1:5" x14ac:dyDescent="0.2">
      <c r="A19" s="90">
        <f t="shared" si="1"/>
        <v>11</v>
      </c>
      <c r="B19" s="37" t="s">
        <v>98</v>
      </c>
      <c r="C19" s="38" t="s">
        <v>109</v>
      </c>
      <c r="D19" s="36" t="s">
        <v>75</v>
      </c>
      <c r="E19" s="95">
        <v>25</v>
      </c>
    </row>
    <row r="20" spans="1:5" x14ac:dyDescent="0.2">
      <c r="A20" s="90">
        <f t="shared" si="1"/>
        <v>12</v>
      </c>
      <c r="B20" s="37" t="s">
        <v>634</v>
      </c>
      <c r="C20" s="38" t="s">
        <v>100</v>
      </c>
      <c r="D20" s="36" t="s">
        <v>75</v>
      </c>
      <c r="E20" s="95">
        <v>50</v>
      </c>
    </row>
    <row r="21" spans="1:5" x14ac:dyDescent="0.2">
      <c r="A21" s="90">
        <f t="shared" si="1"/>
        <v>13</v>
      </c>
      <c r="B21" s="37" t="s">
        <v>634</v>
      </c>
      <c r="C21" s="38" t="s">
        <v>101</v>
      </c>
      <c r="D21" s="36" t="s">
        <v>75</v>
      </c>
      <c r="E21" s="95">
        <v>100</v>
      </c>
    </row>
    <row r="22" spans="1:5" x14ac:dyDescent="0.2">
      <c r="A22" s="90">
        <f t="shared" si="1"/>
        <v>14</v>
      </c>
      <c r="B22" s="37" t="s">
        <v>102</v>
      </c>
      <c r="C22" s="38" t="s">
        <v>103</v>
      </c>
      <c r="D22" s="36" t="s">
        <v>75</v>
      </c>
      <c r="E22" s="95">
        <v>50</v>
      </c>
    </row>
    <row r="23" spans="1:5" x14ac:dyDescent="0.2">
      <c r="A23" s="90"/>
      <c r="B23" s="37"/>
      <c r="C23" s="38"/>
      <c r="D23" s="36"/>
      <c r="E23" s="91"/>
    </row>
    <row r="24" spans="1:5" x14ac:dyDescent="0.2">
      <c r="A24" s="90"/>
      <c r="B24" s="37"/>
      <c r="C24" s="39" t="s">
        <v>110</v>
      </c>
      <c r="D24" s="36"/>
      <c r="E24" s="91"/>
    </row>
    <row r="25" spans="1:5" x14ac:dyDescent="0.2">
      <c r="A25" s="90">
        <f>A22+1</f>
        <v>15</v>
      </c>
      <c r="B25" s="37" t="s">
        <v>111</v>
      </c>
      <c r="C25" s="38" t="s">
        <v>112</v>
      </c>
      <c r="D25" s="36" t="s">
        <v>76</v>
      </c>
      <c r="E25" s="95">
        <v>750</v>
      </c>
    </row>
    <row r="26" spans="1:5" x14ac:dyDescent="0.2">
      <c r="A26" s="90">
        <f t="shared" ref="A26:A31" si="2">A25+1</f>
        <v>16</v>
      </c>
      <c r="B26" s="37" t="s">
        <v>111</v>
      </c>
      <c r="C26" s="38" t="s">
        <v>113</v>
      </c>
      <c r="D26" s="36" t="s">
        <v>76</v>
      </c>
      <c r="E26" s="95">
        <v>750</v>
      </c>
    </row>
    <row r="27" spans="1:5" x14ac:dyDescent="0.2">
      <c r="A27" s="90">
        <f t="shared" si="2"/>
        <v>17</v>
      </c>
      <c r="B27" s="37" t="s">
        <v>111</v>
      </c>
      <c r="C27" s="38" t="s">
        <v>114</v>
      </c>
      <c r="D27" s="36" t="s">
        <v>76</v>
      </c>
      <c r="E27" s="95">
        <v>750</v>
      </c>
    </row>
    <row r="28" spans="1:5" x14ac:dyDescent="0.2">
      <c r="A28" s="90">
        <f t="shared" si="2"/>
        <v>18</v>
      </c>
      <c r="B28" s="37" t="s">
        <v>111</v>
      </c>
      <c r="C28" s="38" t="s">
        <v>115</v>
      </c>
      <c r="D28" s="36" t="s">
        <v>76</v>
      </c>
      <c r="E28" s="95">
        <v>750</v>
      </c>
    </row>
    <row r="29" spans="1:5" x14ac:dyDescent="0.2">
      <c r="A29" s="90">
        <f t="shared" si="2"/>
        <v>19</v>
      </c>
      <c r="B29" s="37" t="s">
        <v>111</v>
      </c>
      <c r="C29" s="38" t="s">
        <v>116</v>
      </c>
      <c r="D29" s="36" t="s">
        <v>76</v>
      </c>
      <c r="E29" s="95">
        <v>3000</v>
      </c>
    </row>
    <row r="30" spans="1:5" x14ac:dyDescent="0.2">
      <c r="A30" s="90">
        <f t="shared" si="2"/>
        <v>20</v>
      </c>
      <c r="B30" s="37" t="s">
        <v>88</v>
      </c>
      <c r="C30" s="38" t="s">
        <v>117</v>
      </c>
      <c r="D30" s="36" t="s">
        <v>89</v>
      </c>
      <c r="E30" s="96">
        <v>100</v>
      </c>
    </row>
    <row r="31" spans="1:5" x14ac:dyDescent="0.2">
      <c r="A31" s="90">
        <f t="shared" si="2"/>
        <v>21</v>
      </c>
      <c r="B31" s="37" t="s">
        <v>86</v>
      </c>
      <c r="C31" s="38" t="s">
        <v>601</v>
      </c>
      <c r="D31" s="36" t="s">
        <v>236</v>
      </c>
      <c r="E31" s="96">
        <v>1000</v>
      </c>
    </row>
    <row r="32" spans="1:5" x14ac:dyDescent="0.2">
      <c r="A32" s="90"/>
      <c r="B32" s="37"/>
      <c r="C32" s="38"/>
      <c r="D32" s="36"/>
      <c r="E32" s="95"/>
    </row>
    <row r="33" spans="1:5" x14ac:dyDescent="0.2">
      <c r="A33" s="90"/>
      <c r="B33" s="40"/>
      <c r="C33" s="39" t="s">
        <v>118</v>
      </c>
      <c r="D33" s="41"/>
      <c r="E33" s="95"/>
    </row>
    <row r="34" spans="1:5" x14ac:dyDescent="0.2">
      <c r="A34" s="90">
        <f>A31+1</f>
        <v>22</v>
      </c>
      <c r="B34" s="37" t="s">
        <v>580</v>
      </c>
      <c r="C34" s="38" t="s">
        <v>581</v>
      </c>
      <c r="D34" s="36" t="s">
        <v>76</v>
      </c>
      <c r="E34" s="95">
        <v>1000</v>
      </c>
    </row>
    <row r="35" spans="1:5" x14ac:dyDescent="0.2">
      <c r="A35" s="90">
        <f>A34+1</f>
        <v>23</v>
      </c>
      <c r="B35" s="51" t="s">
        <v>119</v>
      </c>
      <c r="C35" s="51" t="s">
        <v>120</v>
      </c>
      <c r="D35" s="56" t="s">
        <v>75</v>
      </c>
      <c r="E35" s="95">
        <v>75</v>
      </c>
    </row>
    <row r="36" spans="1:5" x14ac:dyDescent="0.2">
      <c r="A36" s="90">
        <f>A35+1</f>
        <v>24</v>
      </c>
      <c r="B36" s="37" t="s">
        <v>74</v>
      </c>
      <c r="C36" s="38" t="s">
        <v>121</v>
      </c>
      <c r="D36" s="36" t="s">
        <v>75</v>
      </c>
      <c r="E36" s="95">
        <v>3000</v>
      </c>
    </row>
    <row r="37" spans="1:5" x14ac:dyDescent="0.2">
      <c r="A37" s="90">
        <f t="shared" ref="A37:A100" si="3">A36+1</f>
        <v>25</v>
      </c>
      <c r="B37" s="37" t="s">
        <v>122</v>
      </c>
      <c r="C37" s="38" t="s">
        <v>123</v>
      </c>
      <c r="D37" s="36" t="s">
        <v>75</v>
      </c>
      <c r="E37" s="95">
        <v>250</v>
      </c>
    </row>
    <row r="38" spans="1:5" x14ac:dyDescent="0.2">
      <c r="A38" s="90">
        <f t="shared" si="3"/>
        <v>26</v>
      </c>
      <c r="B38" s="37" t="s">
        <v>635</v>
      </c>
      <c r="C38" s="38" t="s">
        <v>636</v>
      </c>
      <c r="D38" s="36" t="s">
        <v>89</v>
      </c>
      <c r="E38" s="95">
        <v>20</v>
      </c>
    </row>
    <row r="39" spans="1:5" x14ac:dyDescent="0.2">
      <c r="A39" s="90">
        <f t="shared" si="3"/>
        <v>27</v>
      </c>
      <c r="B39" s="37" t="s">
        <v>124</v>
      </c>
      <c r="C39" s="38" t="s">
        <v>125</v>
      </c>
      <c r="D39" s="36" t="s">
        <v>89</v>
      </c>
      <c r="E39" s="95">
        <v>200</v>
      </c>
    </row>
    <row r="40" spans="1:5" x14ac:dyDescent="0.2">
      <c r="A40" s="90">
        <f t="shared" si="3"/>
        <v>28</v>
      </c>
      <c r="B40" s="37">
        <v>228</v>
      </c>
      <c r="C40" s="38" t="s">
        <v>126</v>
      </c>
      <c r="D40" s="36" t="s">
        <v>76</v>
      </c>
      <c r="E40" s="95">
        <v>50</v>
      </c>
    </row>
    <row r="41" spans="1:5" x14ac:dyDescent="0.2">
      <c r="A41" s="90">
        <f t="shared" si="3"/>
        <v>29</v>
      </c>
      <c r="B41" s="37">
        <v>229</v>
      </c>
      <c r="C41" s="38" t="s">
        <v>127</v>
      </c>
      <c r="D41" s="36" t="s">
        <v>89</v>
      </c>
      <c r="E41" s="95">
        <v>50</v>
      </c>
    </row>
    <row r="42" spans="1:5" x14ac:dyDescent="0.2">
      <c r="A42" s="90">
        <f t="shared" si="3"/>
        <v>30</v>
      </c>
      <c r="B42" s="37" t="s">
        <v>87</v>
      </c>
      <c r="C42" s="38" t="s">
        <v>128</v>
      </c>
      <c r="D42" s="36" t="s">
        <v>76</v>
      </c>
      <c r="E42" s="95">
        <v>5000</v>
      </c>
    </row>
    <row r="43" spans="1:5" x14ac:dyDescent="0.2">
      <c r="A43" s="90">
        <f t="shared" si="3"/>
        <v>31</v>
      </c>
      <c r="B43" s="37" t="s">
        <v>129</v>
      </c>
      <c r="C43" s="38" t="s">
        <v>130</v>
      </c>
      <c r="D43" s="36" t="s">
        <v>76</v>
      </c>
      <c r="E43" s="95">
        <v>1000</v>
      </c>
    </row>
    <row r="44" spans="1:5" x14ac:dyDescent="0.2">
      <c r="A44" s="90">
        <f t="shared" si="3"/>
        <v>32</v>
      </c>
      <c r="B44" s="37">
        <v>230</v>
      </c>
      <c r="C44" s="38" t="s">
        <v>131</v>
      </c>
      <c r="D44" s="36" t="s">
        <v>76</v>
      </c>
      <c r="E44" s="95">
        <v>100</v>
      </c>
    </row>
    <row r="45" spans="1:5" x14ac:dyDescent="0.2">
      <c r="A45" s="90">
        <f t="shared" si="3"/>
        <v>33</v>
      </c>
      <c r="B45" s="37" t="s">
        <v>132</v>
      </c>
      <c r="C45" s="38" t="s">
        <v>133</v>
      </c>
      <c r="D45" s="36" t="s">
        <v>76</v>
      </c>
      <c r="E45" s="95">
        <v>20</v>
      </c>
    </row>
    <row r="46" spans="1:5" x14ac:dyDescent="0.2">
      <c r="A46" s="90">
        <f t="shared" si="3"/>
        <v>34</v>
      </c>
      <c r="B46" s="37" t="s">
        <v>86</v>
      </c>
      <c r="C46" s="38" t="s">
        <v>134</v>
      </c>
      <c r="D46" s="36" t="s">
        <v>617</v>
      </c>
      <c r="E46" s="95">
        <v>1</v>
      </c>
    </row>
    <row r="47" spans="1:5" x14ac:dyDescent="0.2">
      <c r="A47" s="90">
        <f t="shared" si="3"/>
        <v>35</v>
      </c>
      <c r="B47" s="37" t="s">
        <v>135</v>
      </c>
      <c r="C47" s="38" t="s">
        <v>136</v>
      </c>
      <c r="D47" s="36" t="s">
        <v>75</v>
      </c>
      <c r="E47" s="95">
        <v>40</v>
      </c>
    </row>
    <row r="48" spans="1:5" x14ac:dyDescent="0.2">
      <c r="A48" s="90">
        <f t="shared" si="3"/>
        <v>36</v>
      </c>
      <c r="B48" s="37">
        <v>325</v>
      </c>
      <c r="C48" s="38" t="s">
        <v>77</v>
      </c>
      <c r="D48" s="36" t="s">
        <v>76</v>
      </c>
      <c r="E48" s="95">
        <v>4000</v>
      </c>
    </row>
    <row r="49" spans="1:5" x14ac:dyDescent="0.2">
      <c r="A49" s="90">
        <f t="shared" si="3"/>
        <v>37</v>
      </c>
      <c r="B49" s="37" t="s">
        <v>137</v>
      </c>
      <c r="C49" s="38" t="s">
        <v>138</v>
      </c>
      <c r="D49" s="36" t="s">
        <v>76</v>
      </c>
      <c r="E49" s="95">
        <v>500</v>
      </c>
    </row>
    <row r="50" spans="1:5" x14ac:dyDescent="0.2">
      <c r="A50" s="90">
        <f t="shared" si="3"/>
        <v>38</v>
      </c>
      <c r="B50" s="37" t="s">
        <v>86</v>
      </c>
      <c r="C50" s="38" t="s">
        <v>139</v>
      </c>
      <c r="D50" s="36" t="s">
        <v>89</v>
      </c>
      <c r="E50" s="95">
        <v>500</v>
      </c>
    </row>
    <row r="51" spans="1:5" x14ac:dyDescent="0.2">
      <c r="A51" s="90">
        <f t="shared" si="3"/>
        <v>39</v>
      </c>
      <c r="B51" s="37">
        <v>414</v>
      </c>
      <c r="C51" s="38" t="s">
        <v>140</v>
      </c>
      <c r="D51" s="36" t="s">
        <v>78</v>
      </c>
      <c r="E51" s="95">
        <v>4000</v>
      </c>
    </row>
    <row r="52" spans="1:5" x14ac:dyDescent="0.2">
      <c r="A52" s="90">
        <f t="shared" si="3"/>
        <v>40</v>
      </c>
      <c r="B52" s="37" t="s">
        <v>86</v>
      </c>
      <c r="C52" s="38" t="s">
        <v>613</v>
      </c>
      <c r="D52" s="36" t="s">
        <v>76</v>
      </c>
      <c r="E52" s="95">
        <v>2000</v>
      </c>
    </row>
    <row r="53" spans="1:5" x14ac:dyDescent="0.2">
      <c r="A53" s="90">
        <f t="shared" si="3"/>
        <v>41</v>
      </c>
      <c r="B53" s="37" t="s">
        <v>141</v>
      </c>
      <c r="C53" s="38" t="s">
        <v>142</v>
      </c>
      <c r="D53" s="36" t="s">
        <v>76</v>
      </c>
      <c r="E53" s="95">
        <v>100</v>
      </c>
    </row>
    <row r="54" spans="1:5" x14ac:dyDescent="0.2">
      <c r="A54" s="90">
        <f t="shared" si="3"/>
        <v>42</v>
      </c>
      <c r="B54" s="37" t="s">
        <v>141</v>
      </c>
      <c r="C54" s="38" t="s">
        <v>143</v>
      </c>
      <c r="D54" s="36" t="s">
        <v>76</v>
      </c>
      <c r="E54" s="95">
        <v>1000</v>
      </c>
    </row>
    <row r="55" spans="1:5" x14ac:dyDescent="0.2">
      <c r="A55" s="90">
        <f t="shared" si="3"/>
        <v>43</v>
      </c>
      <c r="B55" s="37" t="s">
        <v>86</v>
      </c>
      <c r="C55" s="38" t="s">
        <v>144</v>
      </c>
      <c r="D55" s="36" t="s">
        <v>76</v>
      </c>
      <c r="E55" s="95">
        <v>500</v>
      </c>
    </row>
    <row r="56" spans="1:5" x14ac:dyDescent="0.2">
      <c r="A56" s="90">
        <f t="shared" si="3"/>
        <v>44</v>
      </c>
      <c r="B56" s="37">
        <v>414</v>
      </c>
      <c r="C56" s="38" t="s">
        <v>145</v>
      </c>
      <c r="D56" s="36" t="s">
        <v>89</v>
      </c>
      <c r="E56" s="95">
        <v>500</v>
      </c>
    </row>
    <row r="57" spans="1:5" x14ac:dyDescent="0.2">
      <c r="A57" s="90">
        <f t="shared" si="3"/>
        <v>45</v>
      </c>
      <c r="B57" s="37" t="s">
        <v>146</v>
      </c>
      <c r="C57" s="38" t="s">
        <v>147</v>
      </c>
      <c r="D57" s="36" t="s">
        <v>89</v>
      </c>
      <c r="E57" s="95">
        <v>5000</v>
      </c>
    </row>
    <row r="58" spans="1:5" x14ac:dyDescent="0.2">
      <c r="A58" s="90">
        <f t="shared" si="3"/>
        <v>46</v>
      </c>
      <c r="B58" s="37" t="s">
        <v>148</v>
      </c>
      <c r="C58" s="38" t="s">
        <v>149</v>
      </c>
      <c r="D58" s="36" t="s">
        <v>75</v>
      </c>
      <c r="E58" s="95">
        <v>10</v>
      </c>
    </row>
    <row r="59" spans="1:5" x14ac:dyDescent="0.2">
      <c r="A59" s="90">
        <f t="shared" si="3"/>
        <v>47</v>
      </c>
      <c r="B59" s="37" t="s">
        <v>150</v>
      </c>
      <c r="C59" s="38" t="s">
        <v>151</v>
      </c>
      <c r="D59" s="36" t="s">
        <v>152</v>
      </c>
      <c r="E59" s="95">
        <v>1000</v>
      </c>
    </row>
    <row r="60" spans="1:5" x14ac:dyDescent="0.2">
      <c r="A60" s="90">
        <f t="shared" si="3"/>
        <v>48</v>
      </c>
      <c r="B60" s="37" t="s">
        <v>150</v>
      </c>
      <c r="C60" s="38" t="s">
        <v>153</v>
      </c>
      <c r="D60" s="36" t="s">
        <v>76</v>
      </c>
      <c r="E60" s="95">
        <v>10</v>
      </c>
    </row>
    <row r="61" spans="1:5" x14ac:dyDescent="0.2">
      <c r="A61" s="90">
        <f t="shared" si="3"/>
        <v>49</v>
      </c>
      <c r="B61" s="37" t="s">
        <v>150</v>
      </c>
      <c r="C61" s="38" t="s">
        <v>154</v>
      </c>
      <c r="D61" s="36" t="s">
        <v>76</v>
      </c>
      <c r="E61" s="95">
        <v>10</v>
      </c>
    </row>
    <row r="62" spans="1:5" x14ac:dyDescent="0.2">
      <c r="A62" s="90">
        <f t="shared" si="3"/>
        <v>50</v>
      </c>
      <c r="B62" s="37" t="s">
        <v>150</v>
      </c>
      <c r="C62" s="38" t="s">
        <v>155</v>
      </c>
      <c r="D62" s="36" t="s">
        <v>76</v>
      </c>
      <c r="E62" s="95">
        <v>10</v>
      </c>
    </row>
    <row r="63" spans="1:5" x14ac:dyDescent="0.2">
      <c r="A63" s="90">
        <f t="shared" si="3"/>
        <v>51</v>
      </c>
      <c r="B63" s="37" t="s">
        <v>150</v>
      </c>
      <c r="C63" s="38" t="s">
        <v>156</v>
      </c>
      <c r="D63" s="36" t="s">
        <v>76</v>
      </c>
      <c r="E63" s="95">
        <v>50</v>
      </c>
    </row>
    <row r="64" spans="1:5" x14ac:dyDescent="0.2">
      <c r="A64" s="90">
        <f t="shared" si="3"/>
        <v>52</v>
      </c>
      <c r="B64" s="37" t="s">
        <v>157</v>
      </c>
      <c r="C64" s="38" t="s">
        <v>158</v>
      </c>
      <c r="D64" s="36" t="s">
        <v>75</v>
      </c>
      <c r="E64" s="95">
        <v>100</v>
      </c>
    </row>
    <row r="65" spans="1:5" x14ac:dyDescent="0.2">
      <c r="A65" s="90">
        <f t="shared" si="3"/>
        <v>53</v>
      </c>
      <c r="B65" s="37" t="s">
        <v>159</v>
      </c>
      <c r="C65" s="38" t="s">
        <v>160</v>
      </c>
      <c r="D65" s="36" t="s">
        <v>75</v>
      </c>
      <c r="E65" s="95">
        <v>50</v>
      </c>
    </row>
    <row r="66" spans="1:5" x14ac:dyDescent="0.2">
      <c r="A66" s="90">
        <f t="shared" si="3"/>
        <v>54</v>
      </c>
      <c r="B66" s="37" t="s">
        <v>161</v>
      </c>
      <c r="C66" s="38" t="s">
        <v>162</v>
      </c>
      <c r="D66" s="36" t="s">
        <v>76</v>
      </c>
      <c r="E66" s="95">
        <v>50</v>
      </c>
    </row>
    <row r="67" spans="1:5" x14ac:dyDescent="0.2">
      <c r="A67" s="90">
        <f t="shared" si="3"/>
        <v>55</v>
      </c>
      <c r="B67" s="37" t="s">
        <v>161</v>
      </c>
      <c r="C67" s="38" t="s">
        <v>163</v>
      </c>
      <c r="D67" s="36" t="s">
        <v>76</v>
      </c>
      <c r="E67" s="95">
        <v>50</v>
      </c>
    </row>
    <row r="68" spans="1:5" x14ac:dyDescent="0.2">
      <c r="A68" s="90">
        <f t="shared" si="3"/>
        <v>56</v>
      </c>
      <c r="B68" s="37" t="s">
        <v>164</v>
      </c>
      <c r="C68" s="38" t="s">
        <v>165</v>
      </c>
      <c r="D68" s="36" t="s">
        <v>166</v>
      </c>
      <c r="E68" s="95">
        <v>7500</v>
      </c>
    </row>
    <row r="69" spans="1:5" x14ac:dyDescent="0.2">
      <c r="A69" s="90">
        <f t="shared" si="3"/>
        <v>57</v>
      </c>
      <c r="B69" s="37" t="s">
        <v>637</v>
      </c>
      <c r="C69" s="38" t="s">
        <v>167</v>
      </c>
      <c r="D69" s="36" t="s">
        <v>630</v>
      </c>
      <c r="E69" s="95">
        <v>50</v>
      </c>
    </row>
    <row r="70" spans="1:5" x14ac:dyDescent="0.2">
      <c r="A70" s="90">
        <f t="shared" si="3"/>
        <v>58</v>
      </c>
      <c r="B70" s="37" t="s">
        <v>638</v>
      </c>
      <c r="C70" s="38" t="s">
        <v>168</v>
      </c>
      <c r="D70" s="36" t="s">
        <v>630</v>
      </c>
      <c r="E70" s="95">
        <v>25</v>
      </c>
    </row>
    <row r="71" spans="1:5" x14ac:dyDescent="0.2">
      <c r="A71" s="90">
        <f t="shared" si="3"/>
        <v>59</v>
      </c>
      <c r="B71" s="37" t="s">
        <v>639</v>
      </c>
      <c r="C71" s="38" t="s">
        <v>169</v>
      </c>
      <c r="D71" s="36" t="s">
        <v>76</v>
      </c>
      <c r="E71" s="95">
        <v>200</v>
      </c>
    </row>
    <row r="72" spans="1:5" x14ac:dyDescent="0.2">
      <c r="A72" s="90">
        <f t="shared" si="3"/>
        <v>60</v>
      </c>
      <c r="B72" s="37" t="s">
        <v>88</v>
      </c>
      <c r="C72" s="38" t="s">
        <v>170</v>
      </c>
      <c r="D72" s="36" t="s">
        <v>89</v>
      </c>
      <c r="E72" s="95">
        <v>150</v>
      </c>
    </row>
    <row r="73" spans="1:5" x14ac:dyDescent="0.2">
      <c r="A73" s="90">
        <f t="shared" si="3"/>
        <v>61</v>
      </c>
      <c r="B73" s="37" t="s">
        <v>88</v>
      </c>
      <c r="C73" s="38" t="s">
        <v>171</v>
      </c>
      <c r="D73" s="36" t="s">
        <v>89</v>
      </c>
      <c r="E73" s="95">
        <v>3000</v>
      </c>
    </row>
    <row r="74" spans="1:5" x14ac:dyDescent="0.2">
      <c r="A74" s="90">
        <f t="shared" si="3"/>
        <v>62</v>
      </c>
      <c r="B74" s="37" t="s">
        <v>88</v>
      </c>
      <c r="C74" s="38" t="s">
        <v>172</v>
      </c>
      <c r="D74" s="36" t="s">
        <v>89</v>
      </c>
      <c r="E74" s="95">
        <v>500</v>
      </c>
    </row>
    <row r="75" spans="1:5" x14ac:dyDescent="0.2">
      <c r="A75" s="90">
        <f t="shared" si="3"/>
        <v>63</v>
      </c>
      <c r="B75" s="37" t="s">
        <v>90</v>
      </c>
      <c r="C75" s="38" t="s">
        <v>173</v>
      </c>
      <c r="D75" s="36" t="s">
        <v>89</v>
      </c>
      <c r="E75" s="95">
        <v>2500</v>
      </c>
    </row>
    <row r="76" spans="1:5" x14ac:dyDescent="0.2">
      <c r="A76" s="90">
        <f t="shared" si="3"/>
        <v>64</v>
      </c>
      <c r="B76" s="37" t="s">
        <v>174</v>
      </c>
      <c r="C76" s="38" t="s">
        <v>175</v>
      </c>
      <c r="D76" s="36" t="s">
        <v>89</v>
      </c>
      <c r="E76" s="95">
        <v>50</v>
      </c>
    </row>
    <row r="77" spans="1:5" x14ac:dyDescent="0.2">
      <c r="A77" s="90">
        <f t="shared" si="3"/>
        <v>65</v>
      </c>
      <c r="B77" s="37" t="s">
        <v>176</v>
      </c>
      <c r="C77" s="38" t="s">
        <v>177</v>
      </c>
      <c r="D77" s="36" t="s">
        <v>75</v>
      </c>
      <c r="E77" s="95">
        <v>300</v>
      </c>
    </row>
    <row r="78" spans="1:5" x14ac:dyDescent="0.2">
      <c r="A78" s="90">
        <f t="shared" si="3"/>
        <v>66</v>
      </c>
      <c r="B78" s="37" t="s">
        <v>178</v>
      </c>
      <c r="C78" s="38" t="s">
        <v>179</v>
      </c>
      <c r="D78" s="36" t="s">
        <v>75</v>
      </c>
      <c r="E78" s="95">
        <v>25</v>
      </c>
    </row>
    <row r="79" spans="1:5" x14ac:dyDescent="0.2">
      <c r="A79" s="90">
        <f t="shared" si="3"/>
        <v>67</v>
      </c>
      <c r="B79" s="37" t="s">
        <v>178</v>
      </c>
      <c r="C79" s="38" t="s">
        <v>180</v>
      </c>
      <c r="D79" s="36" t="s">
        <v>75</v>
      </c>
      <c r="E79" s="95">
        <v>25</v>
      </c>
    </row>
    <row r="80" spans="1:5" x14ac:dyDescent="0.2">
      <c r="A80" s="90">
        <f t="shared" si="3"/>
        <v>68</v>
      </c>
      <c r="B80" s="37" t="s">
        <v>640</v>
      </c>
      <c r="C80" s="38" t="s">
        <v>674</v>
      </c>
      <c r="D80" s="36" t="s">
        <v>78</v>
      </c>
      <c r="E80" s="95">
        <v>100</v>
      </c>
    </row>
    <row r="81" spans="1:5" x14ac:dyDescent="0.2">
      <c r="A81" s="90">
        <f t="shared" si="3"/>
        <v>69</v>
      </c>
      <c r="B81" s="37" t="s">
        <v>640</v>
      </c>
      <c r="C81" s="38" t="s">
        <v>671</v>
      </c>
      <c r="D81" s="36" t="s">
        <v>78</v>
      </c>
      <c r="E81" s="95">
        <v>100</v>
      </c>
    </row>
    <row r="82" spans="1:5" x14ac:dyDescent="0.2">
      <c r="A82" s="90">
        <f t="shared" si="3"/>
        <v>70</v>
      </c>
      <c r="B82" s="37" t="s">
        <v>640</v>
      </c>
      <c r="C82" s="38" t="s">
        <v>675</v>
      </c>
      <c r="D82" s="36" t="s">
        <v>78</v>
      </c>
      <c r="E82" s="95">
        <v>10</v>
      </c>
    </row>
    <row r="83" spans="1:5" x14ac:dyDescent="0.2">
      <c r="A83" s="90">
        <f t="shared" si="3"/>
        <v>71</v>
      </c>
      <c r="B83" s="37" t="s">
        <v>640</v>
      </c>
      <c r="C83" s="38" t="s">
        <v>672</v>
      </c>
      <c r="D83" s="36" t="s">
        <v>78</v>
      </c>
      <c r="E83" s="95">
        <v>100</v>
      </c>
    </row>
    <row r="84" spans="1:5" x14ac:dyDescent="0.2">
      <c r="A84" s="90">
        <f t="shared" si="3"/>
        <v>72</v>
      </c>
      <c r="B84" s="37" t="s">
        <v>640</v>
      </c>
      <c r="C84" s="38" t="s">
        <v>673</v>
      </c>
      <c r="D84" s="36" t="s">
        <v>78</v>
      </c>
      <c r="E84" s="95">
        <v>100</v>
      </c>
    </row>
    <row r="85" spans="1:5" x14ac:dyDescent="0.2">
      <c r="A85" s="90">
        <f t="shared" si="3"/>
        <v>73</v>
      </c>
      <c r="B85" s="37" t="s">
        <v>181</v>
      </c>
      <c r="C85" s="38" t="s">
        <v>182</v>
      </c>
      <c r="D85" s="36" t="s">
        <v>78</v>
      </c>
      <c r="E85" s="95">
        <v>2</v>
      </c>
    </row>
    <row r="86" spans="1:5" x14ac:dyDescent="0.2">
      <c r="A86" s="90">
        <f t="shared" si="3"/>
        <v>74</v>
      </c>
      <c r="B86" s="37" t="s">
        <v>183</v>
      </c>
      <c r="C86" s="38" t="s">
        <v>184</v>
      </c>
      <c r="D86" s="36" t="s">
        <v>185</v>
      </c>
      <c r="E86" s="95">
        <v>2</v>
      </c>
    </row>
    <row r="87" spans="1:5" x14ac:dyDescent="0.2">
      <c r="A87" s="90">
        <f t="shared" si="3"/>
        <v>75</v>
      </c>
      <c r="B87" s="37" t="s">
        <v>181</v>
      </c>
      <c r="C87" s="38" t="s">
        <v>186</v>
      </c>
      <c r="D87" s="36" t="s">
        <v>78</v>
      </c>
      <c r="E87" s="95">
        <v>2</v>
      </c>
    </row>
    <row r="88" spans="1:5" x14ac:dyDescent="0.2">
      <c r="A88" s="90">
        <f t="shared" si="3"/>
        <v>76</v>
      </c>
      <c r="B88" s="37" t="s">
        <v>183</v>
      </c>
      <c r="C88" s="38" t="s">
        <v>187</v>
      </c>
      <c r="D88" s="36" t="s">
        <v>185</v>
      </c>
      <c r="E88" s="95">
        <v>5</v>
      </c>
    </row>
    <row r="89" spans="1:5" x14ac:dyDescent="0.2">
      <c r="A89" s="90">
        <f t="shared" si="3"/>
        <v>77</v>
      </c>
      <c r="B89" s="37" t="s">
        <v>181</v>
      </c>
      <c r="C89" s="38" t="s">
        <v>188</v>
      </c>
      <c r="D89" s="36" t="s">
        <v>78</v>
      </c>
      <c r="E89" s="95">
        <v>2</v>
      </c>
    </row>
    <row r="90" spans="1:5" x14ac:dyDescent="0.2">
      <c r="A90" s="90">
        <f t="shared" si="3"/>
        <v>78</v>
      </c>
      <c r="B90" s="37" t="s">
        <v>183</v>
      </c>
      <c r="C90" s="38" t="s">
        <v>189</v>
      </c>
      <c r="D90" s="36" t="s">
        <v>185</v>
      </c>
      <c r="E90" s="95">
        <v>5</v>
      </c>
    </row>
    <row r="91" spans="1:5" x14ac:dyDescent="0.2">
      <c r="A91" s="90">
        <f t="shared" si="3"/>
        <v>79</v>
      </c>
      <c r="B91" s="37" t="s">
        <v>181</v>
      </c>
      <c r="C91" s="38" t="s">
        <v>190</v>
      </c>
      <c r="D91" s="36" t="s">
        <v>78</v>
      </c>
      <c r="E91" s="95">
        <v>2</v>
      </c>
    </row>
    <row r="92" spans="1:5" x14ac:dyDescent="0.2">
      <c r="A92" s="90">
        <f t="shared" si="3"/>
        <v>80</v>
      </c>
      <c r="B92" s="37" t="s">
        <v>183</v>
      </c>
      <c r="C92" s="38" t="s">
        <v>191</v>
      </c>
      <c r="D92" s="36" t="s">
        <v>185</v>
      </c>
      <c r="E92" s="95">
        <v>5</v>
      </c>
    </row>
    <row r="93" spans="1:5" x14ac:dyDescent="0.2">
      <c r="A93" s="90">
        <f t="shared" si="3"/>
        <v>81</v>
      </c>
      <c r="B93" s="37" t="s">
        <v>192</v>
      </c>
      <c r="C93" s="38" t="s">
        <v>193</v>
      </c>
      <c r="D93" s="36" t="s">
        <v>78</v>
      </c>
      <c r="E93" s="95">
        <v>2</v>
      </c>
    </row>
    <row r="94" spans="1:5" x14ac:dyDescent="0.2">
      <c r="A94" s="90">
        <f t="shared" si="3"/>
        <v>82</v>
      </c>
      <c r="B94" s="37" t="s">
        <v>183</v>
      </c>
      <c r="C94" s="38" t="s">
        <v>194</v>
      </c>
      <c r="D94" s="36" t="s">
        <v>185</v>
      </c>
      <c r="E94" s="95">
        <v>5</v>
      </c>
    </row>
    <row r="95" spans="1:5" x14ac:dyDescent="0.2">
      <c r="A95" s="90">
        <f t="shared" si="3"/>
        <v>83</v>
      </c>
      <c r="B95" s="37" t="s">
        <v>195</v>
      </c>
      <c r="C95" s="38" t="s">
        <v>196</v>
      </c>
      <c r="D95" s="36" t="s">
        <v>78</v>
      </c>
      <c r="E95" s="95">
        <v>5</v>
      </c>
    </row>
    <row r="96" spans="1:5" x14ac:dyDescent="0.2">
      <c r="A96" s="90">
        <f t="shared" si="3"/>
        <v>84</v>
      </c>
      <c r="B96" s="37" t="s">
        <v>195</v>
      </c>
      <c r="C96" s="38" t="s">
        <v>197</v>
      </c>
      <c r="D96" s="36" t="s">
        <v>78</v>
      </c>
      <c r="E96" s="95">
        <v>4</v>
      </c>
    </row>
    <row r="97" spans="1:5" x14ac:dyDescent="0.2">
      <c r="A97" s="90">
        <f t="shared" si="3"/>
        <v>85</v>
      </c>
      <c r="B97" s="37" t="s">
        <v>198</v>
      </c>
      <c r="C97" s="38" t="s">
        <v>718</v>
      </c>
      <c r="D97" s="36" t="s">
        <v>78</v>
      </c>
      <c r="E97" s="95">
        <v>10</v>
      </c>
    </row>
    <row r="98" spans="1:5" x14ac:dyDescent="0.2">
      <c r="A98" s="90">
        <f t="shared" si="3"/>
        <v>86</v>
      </c>
      <c r="B98" s="37" t="s">
        <v>198</v>
      </c>
      <c r="C98" s="38" t="s">
        <v>719</v>
      </c>
      <c r="D98" s="36" t="s">
        <v>78</v>
      </c>
      <c r="E98" s="95">
        <v>10</v>
      </c>
    </row>
    <row r="99" spans="1:5" x14ac:dyDescent="0.2">
      <c r="A99" s="90">
        <f t="shared" si="3"/>
        <v>87</v>
      </c>
      <c r="B99" s="37" t="s">
        <v>198</v>
      </c>
      <c r="C99" s="38" t="s">
        <v>199</v>
      </c>
      <c r="D99" s="36" t="s">
        <v>78</v>
      </c>
      <c r="E99" s="95">
        <v>2</v>
      </c>
    </row>
    <row r="100" spans="1:5" x14ac:dyDescent="0.2">
      <c r="A100" s="90">
        <f t="shared" si="3"/>
        <v>88</v>
      </c>
      <c r="B100" s="37" t="s">
        <v>198</v>
      </c>
      <c r="C100" s="38" t="s">
        <v>200</v>
      </c>
      <c r="D100" s="36" t="s">
        <v>78</v>
      </c>
      <c r="E100" s="95">
        <v>2</v>
      </c>
    </row>
    <row r="101" spans="1:5" x14ac:dyDescent="0.2">
      <c r="A101" s="90">
        <f t="shared" ref="A101:A164" si="4">A100+1</f>
        <v>89</v>
      </c>
      <c r="B101" s="37" t="s">
        <v>198</v>
      </c>
      <c r="C101" s="38" t="s">
        <v>201</v>
      </c>
      <c r="D101" s="36" t="s">
        <v>78</v>
      </c>
      <c r="E101" s="95">
        <v>2</v>
      </c>
    </row>
    <row r="102" spans="1:5" x14ac:dyDescent="0.2">
      <c r="A102" s="90">
        <f t="shared" si="4"/>
        <v>90</v>
      </c>
      <c r="B102" s="37" t="s">
        <v>198</v>
      </c>
      <c r="C102" s="38" t="s">
        <v>202</v>
      </c>
      <c r="D102" s="36" t="s">
        <v>78</v>
      </c>
      <c r="E102" s="95">
        <v>2</v>
      </c>
    </row>
    <row r="103" spans="1:5" x14ac:dyDescent="0.2">
      <c r="A103" s="90">
        <f t="shared" si="4"/>
        <v>91</v>
      </c>
      <c r="B103" s="37" t="s">
        <v>198</v>
      </c>
      <c r="C103" s="38" t="s">
        <v>203</v>
      </c>
      <c r="D103" s="36" t="s">
        <v>78</v>
      </c>
      <c r="E103" s="95">
        <v>2</v>
      </c>
    </row>
    <row r="104" spans="1:5" x14ac:dyDescent="0.2">
      <c r="A104" s="90">
        <f t="shared" si="4"/>
        <v>92</v>
      </c>
      <c r="B104" s="37" t="s">
        <v>204</v>
      </c>
      <c r="C104" s="38" t="s">
        <v>205</v>
      </c>
      <c r="D104" s="36" t="s">
        <v>185</v>
      </c>
      <c r="E104" s="95">
        <v>5</v>
      </c>
    </row>
    <row r="105" spans="1:5" x14ac:dyDescent="0.2">
      <c r="A105" s="90">
        <f t="shared" si="4"/>
        <v>93</v>
      </c>
      <c r="B105" s="37" t="s">
        <v>198</v>
      </c>
      <c r="C105" s="38" t="s">
        <v>206</v>
      </c>
      <c r="D105" s="36" t="s">
        <v>78</v>
      </c>
      <c r="E105" s="95">
        <v>2</v>
      </c>
    </row>
    <row r="106" spans="1:5" x14ac:dyDescent="0.2">
      <c r="A106" s="90">
        <f t="shared" si="4"/>
        <v>94</v>
      </c>
      <c r="B106" s="37" t="s">
        <v>641</v>
      </c>
      <c r="C106" s="38" t="s">
        <v>642</v>
      </c>
      <c r="D106" s="36" t="s">
        <v>78</v>
      </c>
      <c r="E106" s="95">
        <v>50</v>
      </c>
    </row>
    <row r="107" spans="1:5" x14ac:dyDescent="0.2">
      <c r="A107" s="90">
        <f t="shared" si="4"/>
        <v>95</v>
      </c>
      <c r="B107" s="37" t="s">
        <v>198</v>
      </c>
      <c r="C107" s="38" t="s">
        <v>207</v>
      </c>
      <c r="D107" s="36" t="s">
        <v>78</v>
      </c>
      <c r="E107" s="95">
        <v>4</v>
      </c>
    </row>
    <row r="108" spans="1:5" x14ac:dyDescent="0.2">
      <c r="A108" s="90">
        <f t="shared" si="4"/>
        <v>96</v>
      </c>
      <c r="B108" s="37" t="s">
        <v>643</v>
      </c>
      <c r="C108" s="38" t="s">
        <v>208</v>
      </c>
      <c r="D108" s="36" t="s">
        <v>78</v>
      </c>
      <c r="E108" s="95">
        <v>50</v>
      </c>
    </row>
    <row r="109" spans="1:5" x14ac:dyDescent="0.2">
      <c r="A109" s="90">
        <f t="shared" si="4"/>
        <v>97</v>
      </c>
      <c r="B109" s="37" t="s">
        <v>644</v>
      </c>
      <c r="C109" s="38" t="s">
        <v>209</v>
      </c>
      <c r="D109" s="36" t="s">
        <v>78</v>
      </c>
      <c r="E109" s="95">
        <v>25</v>
      </c>
    </row>
    <row r="110" spans="1:5" x14ac:dyDescent="0.2">
      <c r="A110" s="90">
        <f t="shared" si="4"/>
        <v>98</v>
      </c>
      <c r="B110" s="37" t="s">
        <v>645</v>
      </c>
      <c r="C110" s="38" t="s">
        <v>210</v>
      </c>
      <c r="D110" s="36" t="s">
        <v>78</v>
      </c>
      <c r="E110" s="95">
        <v>25</v>
      </c>
    </row>
    <row r="111" spans="1:5" x14ac:dyDescent="0.2">
      <c r="A111" s="90">
        <f t="shared" si="4"/>
        <v>99</v>
      </c>
      <c r="B111" s="37" t="s">
        <v>646</v>
      </c>
      <c r="C111" s="38" t="s">
        <v>211</v>
      </c>
      <c r="D111" s="36" t="s">
        <v>78</v>
      </c>
      <c r="E111" s="95">
        <v>100</v>
      </c>
    </row>
    <row r="112" spans="1:5" x14ac:dyDescent="0.2">
      <c r="A112" s="90">
        <f t="shared" si="4"/>
        <v>100</v>
      </c>
      <c r="B112" s="37" t="s">
        <v>647</v>
      </c>
      <c r="C112" s="38" t="s">
        <v>212</v>
      </c>
      <c r="D112" s="36" t="s">
        <v>78</v>
      </c>
      <c r="E112" s="95">
        <v>30</v>
      </c>
    </row>
    <row r="113" spans="1:5" x14ac:dyDescent="0.2">
      <c r="A113" s="90">
        <f t="shared" si="4"/>
        <v>101</v>
      </c>
      <c r="B113" s="37" t="s">
        <v>86</v>
      </c>
      <c r="C113" s="38" t="s">
        <v>213</v>
      </c>
      <c r="D113" s="36" t="s">
        <v>152</v>
      </c>
      <c r="E113" s="95">
        <v>500</v>
      </c>
    </row>
    <row r="114" spans="1:5" x14ac:dyDescent="0.2">
      <c r="A114" s="90">
        <f t="shared" si="4"/>
        <v>102</v>
      </c>
      <c r="B114" s="37" t="s">
        <v>214</v>
      </c>
      <c r="C114" s="38" t="s">
        <v>215</v>
      </c>
      <c r="D114" s="36" t="s">
        <v>89</v>
      </c>
      <c r="E114" s="95">
        <v>80</v>
      </c>
    </row>
    <row r="115" spans="1:5" x14ac:dyDescent="0.2">
      <c r="A115" s="90">
        <f t="shared" si="4"/>
        <v>103</v>
      </c>
      <c r="B115" s="37" t="s">
        <v>214</v>
      </c>
      <c r="C115" s="38" t="s">
        <v>216</v>
      </c>
      <c r="D115" s="36" t="s">
        <v>89</v>
      </c>
      <c r="E115" s="95">
        <v>80</v>
      </c>
    </row>
    <row r="116" spans="1:5" x14ac:dyDescent="0.2">
      <c r="A116" s="90">
        <f t="shared" si="4"/>
        <v>104</v>
      </c>
      <c r="B116" s="37" t="s">
        <v>214</v>
      </c>
      <c r="C116" s="38" t="s">
        <v>217</v>
      </c>
      <c r="D116" s="36" t="s">
        <v>89</v>
      </c>
      <c r="E116" s="95">
        <v>80</v>
      </c>
    </row>
    <row r="117" spans="1:5" x14ac:dyDescent="0.2">
      <c r="A117" s="90">
        <f t="shared" si="4"/>
        <v>105</v>
      </c>
      <c r="B117" s="37" t="s">
        <v>214</v>
      </c>
      <c r="C117" s="38" t="s">
        <v>218</v>
      </c>
      <c r="D117" s="36" t="s">
        <v>89</v>
      </c>
      <c r="E117" s="95">
        <v>80</v>
      </c>
    </row>
    <row r="118" spans="1:5" x14ac:dyDescent="0.2">
      <c r="A118" s="90">
        <f t="shared" si="4"/>
        <v>106</v>
      </c>
      <c r="B118" s="37" t="s">
        <v>214</v>
      </c>
      <c r="C118" s="38" t="s">
        <v>219</v>
      </c>
      <c r="D118" s="36" t="s">
        <v>89</v>
      </c>
      <c r="E118" s="95">
        <v>40</v>
      </c>
    </row>
    <row r="119" spans="1:5" x14ac:dyDescent="0.2">
      <c r="A119" s="90">
        <f t="shared" si="4"/>
        <v>107</v>
      </c>
      <c r="B119" s="37" t="s">
        <v>214</v>
      </c>
      <c r="C119" s="38" t="s">
        <v>220</v>
      </c>
      <c r="D119" s="36" t="s">
        <v>89</v>
      </c>
      <c r="E119" s="95">
        <v>40</v>
      </c>
    </row>
    <row r="120" spans="1:5" x14ac:dyDescent="0.2">
      <c r="A120" s="90">
        <f t="shared" si="4"/>
        <v>108</v>
      </c>
      <c r="B120" s="37" t="s">
        <v>214</v>
      </c>
      <c r="C120" s="38" t="s">
        <v>221</v>
      </c>
      <c r="D120" s="36" t="s">
        <v>89</v>
      </c>
      <c r="E120" s="95">
        <v>40</v>
      </c>
    </row>
    <row r="121" spans="1:5" x14ac:dyDescent="0.2">
      <c r="A121" s="90">
        <f t="shared" si="4"/>
        <v>109</v>
      </c>
      <c r="B121" s="37" t="s">
        <v>214</v>
      </c>
      <c r="C121" s="38" t="s">
        <v>222</v>
      </c>
      <c r="D121" s="36" t="s">
        <v>89</v>
      </c>
      <c r="E121" s="95">
        <v>40</v>
      </c>
    </row>
    <row r="122" spans="1:5" x14ac:dyDescent="0.2">
      <c r="A122" s="90">
        <f t="shared" si="4"/>
        <v>110</v>
      </c>
      <c r="B122" s="37" t="s">
        <v>214</v>
      </c>
      <c r="C122" s="38" t="s">
        <v>223</v>
      </c>
      <c r="D122" s="36" t="s">
        <v>89</v>
      </c>
      <c r="E122" s="95">
        <v>40</v>
      </c>
    </row>
    <row r="123" spans="1:5" x14ac:dyDescent="0.2">
      <c r="A123" s="90">
        <f t="shared" si="4"/>
        <v>111</v>
      </c>
      <c r="B123" s="37" t="s">
        <v>214</v>
      </c>
      <c r="C123" s="38" t="s">
        <v>224</v>
      </c>
      <c r="D123" s="36" t="s">
        <v>89</v>
      </c>
      <c r="E123" s="95">
        <v>40</v>
      </c>
    </row>
    <row r="124" spans="1:5" x14ac:dyDescent="0.2">
      <c r="A124" s="90">
        <f t="shared" si="4"/>
        <v>112</v>
      </c>
      <c r="B124" s="37" t="s">
        <v>86</v>
      </c>
      <c r="C124" s="38" t="s">
        <v>225</v>
      </c>
      <c r="D124" s="36" t="s">
        <v>89</v>
      </c>
      <c r="E124" s="95">
        <v>60</v>
      </c>
    </row>
    <row r="125" spans="1:5" x14ac:dyDescent="0.2">
      <c r="A125" s="90">
        <f t="shared" si="4"/>
        <v>113</v>
      </c>
      <c r="B125" s="37" t="s">
        <v>226</v>
      </c>
      <c r="C125" s="38" t="s">
        <v>227</v>
      </c>
      <c r="D125" s="36" t="s">
        <v>76</v>
      </c>
      <c r="E125" s="95">
        <v>500</v>
      </c>
    </row>
    <row r="126" spans="1:5" x14ac:dyDescent="0.2">
      <c r="A126" s="90">
        <f t="shared" si="4"/>
        <v>114</v>
      </c>
      <c r="B126" s="37" t="s">
        <v>226</v>
      </c>
      <c r="C126" s="38" t="s">
        <v>228</v>
      </c>
      <c r="D126" s="36" t="s">
        <v>76</v>
      </c>
      <c r="E126" s="95">
        <v>3000</v>
      </c>
    </row>
    <row r="127" spans="1:5" x14ac:dyDescent="0.2">
      <c r="A127" s="90">
        <f t="shared" si="4"/>
        <v>115</v>
      </c>
      <c r="B127" s="37" t="s">
        <v>226</v>
      </c>
      <c r="C127" s="38" t="s">
        <v>229</v>
      </c>
      <c r="D127" s="36" t="s">
        <v>76</v>
      </c>
      <c r="E127" s="95">
        <v>3000</v>
      </c>
    </row>
    <row r="128" spans="1:5" x14ac:dyDescent="0.2">
      <c r="A128" s="90">
        <f t="shared" si="4"/>
        <v>116</v>
      </c>
      <c r="B128" s="37" t="s">
        <v>226</v>
      </c>
      <c r="C128" s="38" t="s">
        <v>230</v>
      </c>
      <c r="D128" s="36" t="s">
        <v>89</v>
      </c>
      <c r="E128" s="95">
        <v>3000</v>
      </c>
    </row>
    <row r="129" spans="1:5" x14ac:dyDescent="0.2">
      <c r="A129" s="90">
        <f t="shared" si="4"/>
        <v>117</v>
      </c>
      <c r="B129" s="37" t="s">
        <v>226</v>
      </c>
      <c r="C129" s="38" t="s">
        <v>231</v>
      </c>
      <c r="D129" s="36" t="s">
        <v>89</v>
      </c>
      <c r="E129" s="95">
        <v>2000</v>
      </c>
    </row>
    <row r="130" spans="1:5" x14ac:dyDescent="0.2">
      <c r="A130" s="90">
        <f t="shared" si="4"/>
        <v>118</v>
      </c>
      <c r="B130" s="37" t="s">
        <v>226</v>
      </c>
      <c r="C130" s="38" t="s">
        <v>232</v>
      </c>
      <c r="D130" s="36" t="s">
        <v>233</v>
      </c>
      <c r="E130" s="95">
        <v>50</v>
      </c>
    </row>
    <row r="131" spans="1:5" x14ac:dyDescent="0.2">
      <c r="A131" s="90">
        <f t="shared" si="4"/>
        <v>119</v>
      </c>
      <c r="B131" s="37" t="s">
        <v>648</v>
      </c>
      <c r="C131" s="38" t="s">
        <v>234</v>
      </c>
      <c r="D131" s="36" t="s">
        <v>89</v>
      </c>
      <c r="E131" s="95">
        <v>50</v>
      </c>
    </row>
    <row r="132" spans="1:5" x14ac:dyDescent="0.2">
      <c r="A132" s="90">
        <f t="shared" si="4"/>
        <v>120</v>
      </c>
      <c r="B132" s="37" t="s">
        <v>649</v>
      </c>
      <c r="C132" s="38" t="s">
        <v>650</v>
      </c>
      <c r="D132" s="36" t="s">
        <v>75</v>
      </c>
      <c r="E132" s="95">
        <v>50</v>
      </c>
    </row>
    <row r="133" spans="1:5" x14ac:dyDescent="0.2">
      <c r="A133" s="90">
        <f t="shared" si="4"/>
        <v>121</v>
      </c>
      <c r="B133" s="37" t="s">
        <v>648</v>
      </c>
      <c r="C133" s="38" t="s">
        <v>235</v>
      </c>
      <c r="D133" s="36" t="s">
        <v>236</v>
      </c>
      <c r="E133" s="95">
        <v>2000</v>
      </c>
    </row>
    <row r="134" spans="1:5" x14ac:dyDescent="0.2">
      <c r="A134" s="90">
        <f t="shared" si="4"/>
        <v>122</v>
      </c>
      <c r="B134" s="37" t="s">
        <v>237</v>
      </c>
      <c r="C134" s="38" t="s">
        <v>238</v>
      </c>
      <c r="D134" s="36" t="s">
        <v>89</v>
      </c>
      <c r="E134" s="95">
        <v>20000</v>
      </c>
    </row>
    <row r="135" spans="1:5" x14ac:dyDescent="0.2">
      <c r="A135" s="90">
        <f t="shared" si="4"/>
        <v>123</v>
      </c>
      <c r="B135" s="37" t="s">
        <v>237</v>
      </c>
      <c r="C135" s="38" t="s">
        <v>239</v>
      </c>
      <c r="D135" s="36" t="s">
        <v>89</v>
      </c>
      <c r="E135" s="95">
        <v>4500</v>
      </c>
    </row>
    <row r="136" spans="1:5" x14ac:dyDescent="0.2">
      <c r="A136" s="90">
        <f t="shared" si="4"/>
        <v>124</v>
      </c>
      <c r="B136" s="37" t="s">
        <v>240</v>
      </c>
      <c r="C136" s="38" t="s">
        <v>241</v>
      </c>
      <c r="D136" s="36" t="s">
        <v>242</v>
      </c>
      <c r="E136" s="95">
        <v>100</v>
      </c>
    </row>
    <row r="137" spans="1:5" x14ac:dyDescent="0.2">
      <c r="A137" s="90">
        <f t="shared" si="4"/>
        <v>125</v>
      </c>
      <c r="B137" s="37" t="s">
        <v>240</v>
      </c>
      <c r="C137" s="38" t="s">
        <v>243</v>
      </c>
      <c r="D137" s="36" t="s">
        <v>242</v>
      </c>
      <c r="E137" s="95">
        <v>50</v>
      </c>
    </row>
    <row r="138" spans="1:5" x14ac:dyDescent="0.2">
      <c r="A138" s="90">
        <f t="shared" si="4"/>
        <v>126</v>
      </c>
      <c r="B138" s="37"/>
      <c r="C138" s="38" t="s">
        <v>705</v>
      </c>
      <c r="D138" s="36"/>
      <c r="E138" s="97"/>
    </row>
    <row r="139" spans="1:5" x14ac:dyDescent="0.2">
      <c r="A139" s="90">
        <f t="shared" si="4"/>
        <v>127</v>
      </c>
      <c r="B139" s="37"/>
      <c r="C139" s="38" t="s">
        <v>705</v>
      </c>
      <c r="D139" s="36"/>
      <c r="E139" s="97"/>
    </row>
    <row r="140" spans="1:5" x14ac:dyDescent="0.2">
      <c r="A140" s="90">
        <f t="shared" si="4"/>
        <v>128</v>
      </c>
      <c r="B140" s="37"/>
      <c r="C140" s="38" t="s">
        <v>705</v>
      </c>
      <c r="D140" s="36"/>
      <c r="E140" s="97"/>
    </row>
    <row r="141" spans="1:5" x14ac:dyDescent="0.2">
      <c r="A141" s="90">
        <f t="shared" si="4"/>
        <v>129</v>
      </c>
      <c r="B141" s="37"/>
      <c r="C141" s="38" t="s">
        <v>705</v>
      </c>
      <c r="D141" s="36"/>
      <c r="E141" s="97"/>
    </row>
    <row r="142" spans="1:5" x14ac:dyDescent="0.2">
      <c r="A142" s="90">
        <f t="shared" si="4"/>
        <v>130</v>
      </c>
      <c r="B142" s="37"/>
      <c r="C142" s="38" t="s">
        <v>705</v>
      </c>
      <c r="D142" s="36"/>
      <c r="E142" s="97"/>
    </row>
    <row r="143" spans="1:5" x14ac:dyDescent="0.2">
      <c r="A143" s="90">
        <f t="shared" si="4"/>
        <v>131</v>
      </c>
      <c r="B143" s="37"/>
      <c r="C143" s="38" t="s">
        <v>705</v>
      </c>
      <c r="D143" s="36"/>
      <c r="E143" s="97"/>
    </row>
    <row r="144" spans="1:5" x14ac:dyDescent="0.2">
      <c r="A144" s="90">
        <f t="shared" si="4"/>
        <v>132</v>
      </c>
      <c r="B144" s="37"/>
      <c r="C144" s="38" t="s">
        <v>705</v>
      </c>
      <c r="D144" s="36"/>
      <c r="E144" s="97"/>
    </row>
    <row r="145" spans="1:5" x14ac:dyDescent="0.2">
      <c r="A145" s="90">
        <f t="shared" si="4"/>
        <v>133</v>
      </c>
      <c r="B145" s="37" t="s">
        <v>246</v>
      </c>
      <c r="C145" s="38" t="s">
        <v>711</v>
      </c>
      <c r="D145" s="36" t="s">
        <v>245</v>
      </c>
      <c r="E145" s="97">
        <v>4</v>
      </c>
    </row>
    <row r="146" spans="1:5" x14ac:dyDescent="0.2">
      <c r="A146" s="90">
        <f t="shared" si="4"/>
        <v>134</v>
      </c>
      <c r="B146" s="37">
        <v>710</v>
      </c>
      <c r="C146" s="38" t="s">
        <v>247</v>
      </c>
      <c r="D146" s="36" t="s">
        <v>245</v>
      </c>
      <c r="E146" s="95">
        <v>200</v>
      </c>
    </row>
    <row r="147" spans="1:5" x14ac:dyDescent="0.2">
      <c r="A147" s="90">
        <f t="shared" si="4"/>
        <v>135</v>
      </c>
      <c r="B147" s="37" t="s">
        <v>86</v>
      </c>
      <c r="C147" s="38" t="s">
        <v>248</v>
      </c>
      <c r="D147" s="36" t="s">
        <v>89</v>
      </c>
      <c r="E147" s="95">
        <v>100</v>
      </c>
    </row>
    <row r="148" spans="1:5" x14ac:dyDescent="0.2">
      <c r="A148" s="90">
        <f t="shared" si="4"/>
        <v>136</v>
      </c>
      <c r="B148" s="37" t="s">
        <v>86</v>
      </c>
      <c r="C148" s="38" t="s">
        <v>249</v>
      </c>
      <c r="D148" s="36" t="s">
        <v>78</v>
      </c>
      <c r="E148" s="95">
        <v>2</v>
      </c>
    </row>
    <row r="149" spans="1:5" x14ac:dyDescent="0.2">
      <c r="A149" s="90">
        <f t="shared" si="4"/>
        <v>137</v>
      </c>
      <c r="B149" s="37" t="s">
        <v>86</v>
      </c>
      <c r="C149" s="38" t="s">
        <v>250</v>
      </c>
      <c r="D149" s="36" t="s">
        <v>89</v>
      </c>
      <c r="E149" s="95">
        <v>100</v>
      </c>
    </row>
    <row r="150" spans="1:5" x14ac:dyDescent="0.2">
      <c r="A150" s="90">
        <f t="shared" si="4"/>
        <v>138</v>
      </c>
      <c r="B150" s="37" t="s">
        <v>86</v>
      </c>
      <c r="C150" s="38" t="s">
        <v>251</v>
      </c>
      <c r="D150" s="36" t="s">
        <v>78</v>
      </c>
      <c r="E150" s="95">
        <v>2</v>
      </c>
    </row>
    <row r="151" spans="1:5" x14ac:dyDescent="0.2">
      <c r="A151" s="90">
        <f t="shared" si="4"/>
        <v>139</v>
      </c>
      <c r="B151" s="37" t="s">
        <v>86</v>
      </c>
      <c r="C151" s="38" t="s">
        <v>252</v>
      </c>
      <c r="D151" s="36" t="s">
        <v>89</v>
      </c>
      <c r="E151" s="95">
        <v>100</v>
      </c>
    </row>
    <row r="152" spans="1:5" x14ac:dyDescent="0.2">
      <c r="A152" s="90">
        <f t="shared" si="4"/>
        <v>140</v>
      </c>
      <c r="B152" s="37" t="s">
        <v>86</v>
      </c>
      <c r="C152" s="38" t="s">
        <v>253</v>
      </c>
      <c r="D152" s="36" t="s">
        <v>78</v>
      </c>
      <c r="E152" s="95">
        <v>2</v>
      </c>
    </row>
    <row r="153" spans="1:5" x14ac:dyDescent="0.2">
      <c r="A153" s="90">
        <f t="shared" si="4"/>
        <v>141</v>
      </c>
      <c r="B153" s="37" t="s">
        <v>86</v>
      </c>
      <c r="C153" s="38" t="s">
        <v>254</v>
      </c>
      <c r="D153" s="36" t="s">
        <v>89</v>
      </c>
      <c r="E153" s="95">
        <v>100</v>
      </c>
    </row>
    <row r="154" spans="1:5" x14ac:dyDescent="0.2">
      <c r="A154" s="90">
        <f t="shared" si="4"/>
        <v>142</v>
      </c>
      <c r="B154" s="37" t="s">
        <v>86</v>
      </c>
      <c r="C154" s="38" t="s">
        <v>255</v>
      </c>
      <c r="D154" s="36" t="s">
        <v>78</v>
      </c>
      <c r="E154" s="95">
        <v>2</v>
      </c>
    </row>
    <row r="155" spans="1:5" x14ac:dyDescent="0.2">
      <c r="A155" s="90">
        <f t="shared" si="4"/>
        <v>143</v>
      </c>
      <c r="B155" s="37" t="s">
        <v>86</v>
      </c>
      <c r="C155" s="38" t="s">
        <v>729</v>
      </c>
      <c r="D155" s="36" t="s">
        <v>89</v>
      </c>
      <c r="E155" s="95">
        <v>100</v>
      </c>
    </row>
    <row r="156" spans="1:5" x14ac:dyDescent="0.2">
      <c r="A156" s="90">
        <f t="shared" si="4"/>
        <v>144</v>
      </c>
      <c r="B156" s="37" t="s">
        <v>86</v>
      </c>
      <c r="C156" s="38" t="s">
        <v>256</v>
      </c>
      <c r="D156" s="36" t="s">
        <v>78</v>
      </c>
      <c r="E156" s="95">
        <v>2</v>
      </c>
    </row>
    <row r="157" spans="1:5" x14ac:dyDescent="0.2">
      <c r="A157" s="90">
        <f t="shared" si="4"/>
        <v>145</v>
      </c>
      <c r="B157" s="37" t="s">
        <v>257</v>
      </c>
      <c r="C157" s="38" t="s">
        <v>258</v>
      </c>
      <c r="D157" s="36" t="s">
        <v>78</v>
      </c>
      <c r="E157" s="95">
        <v>2</v>
      </c>
    </row>
    <row r="158" spans="1:5" x14ac:dyDescent="0.2">
      <c r="A158" s="90">
        <f t="shared" si="4"/>
        <v>146</v>
      </c>
      <c r="B158" s="37" t="s">
        <v>259</v>
      </c>
      <c r="C158" s="38" t="s">
        <v>260</v>
      </c>
      <c r="D158" s="36" t="s">
        <v>78</v>
      </c>
      <c r="E158" s="95">
        <v>10</v>
      </c>
    </row>
    <row r="159" spans="1:5" x14ac:dyDescent="0.2">
      <c r="A159" s="90">
        <f t="shared" si="4"/>
        <v>147</v>
      </c>
      <c r="B159" s="37" t="s">
        <v>259</v>
      </c>
      <c r="C159" s="38" t="s">
        <v>261</v>
      </c>
      <c r="D159" s="36" t="s">
        <v>262</v>
      </c>
      <c r="E159" s="95">
        <v>2</v>
      </c>
    </row>
    <row r="160" spans="1:5" x14ac:dyDescent="0.2">
      <c r="A160" s="90">
        <f t="shared" si="4"/>
        <v>148</v>
      </c>
      <c r="B160" s="37" t="s">
        <v>263</v>
      </c>
      <c r="C160" s="38" t="s">
        <v>264</v>
      </c>
      <c r="D160" s="36" t="s">
        <v>89</v>
      </c>
      <c r="E160" s="95">
        <v>100</v>
      </c>
    </row>
    <row r="161" spans="1:5" x14ac:dyDescent="0.2">
      <c r="A161" s="90">
        <f t="shared" si="4"/>
        <v>149</v>
      </c>
      <c r="B161" s="37" t="s">
        <v>265</v>
      </c>
      <c r="C161" s="38" t="s">
        <v>266</v>
      </c>
      <c r="D161" s="36" t="s">
        <v>89</v>
      </c>
      <c r="E161" s="95">
        <v>100</v>
      </c>
    </row>
    <row r="162" spans="1:5" x14ac:dyDescent="0.2">
      <c r="A162" s="90">
        <f t="shared" si="4"/>
        <v>150</v>
      </c>
      <c r="B162" s="42" t="s">
        <v>582</v>
      </c>
      <c r="C162" s="38" t="s">
        <v>583</v>
      </c>
      <c r="D162" s="36" t="s">
        <v>89</v>
      </c>
      <c r="E162" s="95">
        <v>100</v>
      </c>
    </row>
    <row r="163" spans="1:5" x14ac:dyDescent="0.2">
      <c r="A163" s="90">
        <f t="shared" si="4"/>
        <v>151</v>
      </c>
      <c r="B163" s="42" t="s">
        <v>582</v>
      </c>
      <c r="C163" s="38" t="s">
        <v>584</v>
      </c>
      <c r="D163" s="36" t="s">
        <v>89</v>
      </c>
      <c r="E163" s="95">
        <v>100</v>
      </c>
    </row>
    <row r="164" spans="1:5" x14ac:dyDescent="0.2">
      <c r="A164" s="90">
        <f t="shared" si="4"/>
        <v>152</v>
      </c>
      <c r="B164" s="42" t="s">
        <v>582</v>
      </c>
      <c r="C164" s="38" t="s">
        <v>585</v>
      </c>
      <c r="D164" s="36" t="s">
        <v>89</v>
      </c>
      <c r="E164" s="95">
        <v>100</v>
      </c>
    </row>
    <row r="165" spans="1:5" x14ac:dyDescent="0.2">
      <c r="A165" s="90">
        <f t="shared" ref="A165:A197" si="5">A164+1</f>
        <v>153</v>
      </c>
      <c r="B165" s="42" t="s">
        <v>582</v>
      </c>
      <c r="C165" s="38" t="s">
        <v>586</v>
      </c>
      <c r="D165" s="36" t="s">
        <v>89</v>
      </c>
      <c r="E165" s="95">
        <v>100</v>
      </c>
    </row>
    <row r="166" spans="1:5" x14ac:dyDescent="0.2">
      <c r="A166" s="90">
        <f t="shared" si="5"/>
        <v>154</v>
      </c>
      <c r="B166" s="42" t="s">
        <v>582</v>
      </c>
      <c r="C166" s="38" t="s">
        <v>587</v>
      </c>
      <c r="D166" s="36" t="s">
        <v>89</v>
      </c>
      <c r="E166" s="95">
        <v>100</v>
      </c>
    </row>
    <row r="167" spans="1:5" x14ac:dyDescent="0.2">
      <c r="A167" s="90">
        <f t="shared" si="5"/>
        <v>155</v>
      </c>
      <c r="B167" s="42" t="s">
        <v>582</v>
      </c>
      <c r="C167" s="38" t="s">
        <v>588</v>
      </c>
      <c r="D167" s="36" t="s">
        <v>89</v>
      </c>
      <c r="E167" s="95">
        <v>100</v>
      </c>
    </row>
    <row r="168" spans="1:5" x14ac:dyDescent="0.2">
      <c r="A168" s="90">
        <f t="shared" si="5"/>
        <v>156</v>
      </c>
      <c r="B168" s="42" t="s">
        <v>582</v>
      </c>
      <c r="C168" s="38" t="s">
        <v>589</v>
      </c>
      <c r="D168" s="36" t="s">
        <v>89</v>
      </c>
      <c r="E168" s="95">
        <v>100</v>
      </c>
    </row>
    <row r="169" spans="1:5" x14ac:dyDescent="0.2">
      <c r="A169" s="90">
        <f t="shared" si="5"/>
        <v>157</v>
      </c>
      <c r="B169" s="42" t="s">
        <v>582</v>
      </c>
      <c r="C169" s="38" t="s">
        <v>590</v>
      </c>
      <c r="D169" s="36" t="s">
        <v>89</v>
      </c>
      <c r="E169" s="95">
        <v>100</v>
      </c>
    </row>
    <row r="170" spans="1:5" x14ac:dyDescent="0.2">
      <c r="A170" s="90">
        <f t="shared" si="5"/>
        <v>158</v>
      </c>
      <c r="B170" s="42" t="s">
        <v>582</v>
      </c>
      <c r="C170" s="38" t="s">
        <v>591</v>
      </c>
      <c r="D170" s="36" t="s">
        <v>89</v>
      </c>
      <c r="E170" s="95">
        <v>100</v>
      </c>
    </row>
    <row r="171" spans="1:5" x14ac:dyDescent="0.2">
      <c r="A171" s="90">
        <f t="shared" si="5"/>
        <v>159</v>
      </c>
      <c r="B171" s="42" t="s">
        <v>582</v>
      </c>
      <c r="C171" s="38" t="s">
        <v>592</v>
      </c>
      <c r="D171" s="36" t="s">
        <v>89</v>
      </c>
      <c r="E171" s="95">
        <v>100</v>
      </c>
    </row>
    <row r="172" spans="1:5" x14ac:dyDescent="0.2">
      <c r="A172" s="90">
        <f t="shared" si="5"/>
        <v>160</v>
      </c>
      <c r="B172" s="42" t="s">
        <v>86</v>
      </c>
      <c r="C172" s="38" t="s">
        <v>593</v>
      </c>
      <c r="D172" s="36" t="s">
        <v>76</v>
      </c>
      <c r="E172" s="98">
        <v>100</v>
      </c>
    </row>
    <row r="173" spans="1:5" x14ac:dyDescent="0.2">
      <c r="A173" s="90">
        <f t="shared" si="5"/>
        <v>161</v>
      </c>
      <c r="B173" s="42" t="s">
        <v>86</v>
      </c>
      <c r="C173" s="38" t="s">
        <v>594</v>
      </c>
      <c r="D173" s="36" t="s">
        <v>76</v>
      </c>
      <c r="E173" s="98">
        <v>100</v>
      </c>
    </row>
    <row r="174" spans="1:5" x14ac:dyDescent="0.2">
      <c r="A174" s="90">
        <f t="shared" si="5"/>
        <v>162</v>
      </c>
      <c r="B174" s="42" t="s">
        <v>651</v>
      </c>
      <c r="C174" s="38" t="s">
        <v>595</v>
      </c>
      <c r="D174" s="36" t="s">
        <v>78</v>
      </c>
      <c r="E174" s="98">
        <v>5</v>
      </c>
    </row>
    <row r="175" spans="1:5" x14ac:dyDescent="0.2">
      <c r="A175" s="90">
        <f t="shared" si="5"/>
        <v>163</v>
      </c>
      <c r="B175" s="42" t="s">
        <v>651</v>
      </c>
      <c r="C175" s="38" t="s">
        <v>596</v>
      </c>
      <c r="D175" s="36" t="s">
        <v>78</v>
      </c>
      <c r="E175" s="98">
        <v>5</v>
      </c>
    </row>
    <row r="176" spans="1:5" x14ac:dyDescent="0.2">
      <c r="A176" s="90">
        <f t="shared" si="5"/>
        <v>164</v>
      </c>
      <c r="B176" s="42" t="s">
        <v>651</v>
      </c>
      <c r="C176" s="38" t="s">
        <v>597</v>
      </c>
      <c r="D176" s="36" t="s">
        <v>78</v>
      </c>
      <c r="E176" s="98">
        <v>5</v>
      </c>
    </row>
    <row r="177" spans="1:5" x14ac:dyDescent="0.2">
      <c r="A177" s="90">
        <f t="shared" si="5"/>
        <v>165</v>
      </c>
      <c r="B177" s="42" t="s">
        <v>651</v>
      </c>
      <c r="C177" s="38" t="s">
        <v>598</v>
      </c>
      <c r="D177" s="36" t="s">
        <v>78</v>
      </c>
      <c r="E177" s="98">
        <v>5</v>
      </c>
    </row>
    <row r="178" spans="1:5" x14ac:dyDescent="0.2">
      <c r="A178" s="90">
        <f t="shared" si="5"/>
        <v>166</v>
      </c>
      <c r="B178" s="42" t="s">
        <v>652</v>
      </c>
      <c r="C178" s="38" t="s">
        <v>599</v>
      </c>
      <c r="D178" s="36" t="s">
        <v>185</v>
      </c>
      <c r="E178" s="98">
        <v>10</v>
      </c>
    </row>
    <row r="179" spans="1:5" x14ac:dyDescent="0.2">
      <c r="A179" s="90">
        <f t="shared" si="5"/>
        <v>167</v>
      </c>
      <c r="B179" s="42" t="s">
        <v>652</v>
      </c>
      <c r="C179" s="38" t="s">
        <v>600</v>
      </c>
      <c r="D179" s="36" t="s">
        <v>185</v>
      </c>
      <c r="E179" s="98">
        <v>10</v>
      </c>
    </row>
    <row r="180" spans="1:5" x14ac:dyDescent="0.2">
      <c r="A180" s="90">
        <f>A179+1</f>
        <v>168</v>
      </c>
      <c r="B180" s="37" t="s">
        <v>653</v>
      </c>
      <c r="C180" s="38" t="s">
        <v>267</v>
      </c>
      <c r="D180" s="36" t="s">
        <v>89</v>
      </c>
      <c r="E180" s="95">
        <v>8000</v>
      </c>
    </row>
    <row r="181" spans="1:5" x14ac:dyDescent="0.2">
      <c r="A181" s="90">
        <f t="shared" si="5"/>
        <v>169</v>
      </c>
      <c r="B181" s="37" t="s">
        <v>654</v>
      </c>
      <c r="C181" s="38" t="s">
        <v>268</v>
      </c>
      <c r="D181" s="36" t="s">
        <v>89</v>
      </c>
      <c r="E181" s="95">
        <v>4000</v>
      </c>
    </row>
    <row r="182" spans="1:5" x14ac:dyDescent="0.2">
      <c r="A182" s="90">
        <f t="shared" si="5"/>
        <v>170</v>
      </c>
      <c r="B182" s="37" t="s">
        <v>655</v>
      </c>
      <c r="C182" s="38" t="s">
        <v>269</v>
      </c>
      <c r="D182" s="36" t="s">
        <v>89</v>
      </c>
      <c r="E182" s="95">
        <v>600</v>
      </c>
    </row>
    <row r="183" spans="1:5" x14ac:dyDescent="0.2">
      <c r="A183" s="90">
        <f t="shared" si="5"/>
        <v>171</v>
      </c>
      <c r="B183" s="37" t="s">
        <v>270</v>
      </c>
      <c r="C183" s="38" t="s">
        <v>271</v>
      </c>
      <c r="D183" s="36" t="s">
        <v>89</v>
      </c>
      <c r="E183" s="95">
        <v>60</v>
      </c>
    </row>
    <row r="184" spans="1:5" x14ac:dyDescent="0.2">
      <c r="A184" s="90">
        <f t="shared" si="5"/>
        <v>172</v>
      </c>
      <c r="B184" s="37" t="s">
        <v>272</v>
      </c>
      <c r="C184" s="38" t="s">
        <v>273</v>
      </c>
      <c r="D184" s="36" t="s">
        <v>89</v>
      </c>
      <c r="E184" s="95">
        <v>60</v>
      </c>
    </row>
    <row r="185" spans="1:5" x14ac:dyDescent="0.2">
      <c r="A185" s="90">
        <f t="shared" si="5"/>
        <v>173</v>
      </c>
      <c r="B185" s="37" t="s">
        <v>274</v>
      </c>
      <c r="C185" s="38" t="s">
        <v>275</v>
      </c>
      <c r="D185" s="36" t="s">
        <v>79</v>
      </c>
      <c r="E185" s="95">
        <v>500</v>
      </c>
    </row>
    <row r="186" spans="1:5" x14ac:dyDescent="0.2">
      <c r="A186" s="90">
        <f t="shared" si="5"/>
        <v>174</v>
      </c>
      <c r="B186" s="37" t="s">
        <v>80</v>
      </c>
      <c r="C186" s="38" t="s">
        <v>276</v>
      </c>
      <c r="D186" s="36" t="s">
        <v>79</v>
      </c>
      <c r="E186" s="95">
        <v>500</v>
      </c>
    </row>
    <row r="187" spans="1:5" x14ac:dyDescent="0.2">
      <c r="A187" s="90">
        <f t="shared" si="5"/>
        <v>175</v>
      </c>
      <c r="B187" s="37" t="s">
        <v>80</v>
      </c>
      <c r="C187" s="38" t="s">
        <v>277</v>
      </c>
      <c r="D187" s="36" t="s">
        <v>79</v>
      </c>
      <c r="E187" s="95">
        <v>2000</v>
      </c>
    </row>
    <row r="188" spans="1:5" x14ac:dyDescent="0.2">
      <c r="A188" s="90">
        <f t="shared" si="5"/>
        <v>176</v>
      </c>
      <c r="B188" s="37" t="s">
        <v>80</v>
      </c>
      <c r="C188" s="38" t="s">
        <v>278</v>
      </c>
      <c r="D188" s="36" t="s">
        <v>79</v>
      </c>
      <c r="E188" s="95">
        <v>2000</v>
      </c>
    </row>
    <row r="189" spans="1:5" x14ac:dyDescent="0.2">
      <c r="A189" s="90">
        <f t="shared" si="5"/>
        <v>177</v>
      </c>
      <c r="B189" s="37" t="s">
        <v>81</v>
      </c>
      <c r="C189" s="38" t="s">
        <v>279</v>
      </c>
      <c r="D189" s="36" t="s">
        <v>79</v>
      </c>
      <c r="E189" s="95">
        <v>200</v>
      </c>
    </row>
    <row r="190" spans="1:5" x14ac:dyDescent="0.2">
      <c r="A190" s="90">
        <f t="shared" si="5"/>
        <v>178</v>
      </c>
      <c r="B190" s="37" t="s">
        <v>81</v>
      </c>
      <c r="C190" s="38" t="s">
        <v>82</v>
      </c>
      <c r="D190" s="36" t="s">
        <v>79</v>
      </c>
      <c r="E190" s="95">
        <v>1500</v>
      </c>
    </row>
    <row r="191" spans="1:5" x14ac:dyDescent="0.2">
      <c r="A191" s="90">
        <f t="shared" si="5"/>
        <v>179</v>
      </c>
      <c r="B191" s="37" t="s">
        <v>83</v>
      </c>
      <c r="C191" s="38" t="s">
        <v>280</v>
      </c>
      <c r="D191" s="36" t="s">
        <v>79</v>
      </c>
      <c r="E191" s="95">
        <v>24000</v>
      </c>
    </row>
    <row r="192" spans="1:5" x14ac:dyDescent="0.2">
      <c r="A192" s="90">
        <f t="shared" si="5"/>
        <v>180</v>
      </c>
      <c r="B192" s="37" t="s">
        <v>83</v>
      </c>
      <c r="C192" s="38" t="s">
        <v>281</v>
      </c>
      <c r="D192" s="36" t="s">
        <v>79</v>
      </c>
      <c r="E192" s="95">
        <v>5000</v>
      </c>
    </row>
    <row r="193" spans="1:5" x14ac:dyDescent="0.2">
      <c r="A193" s="90">
        <f t="shared" si="5"/>
        <v>181</v>
      </c>
      <c r="B193" s="37" t="s">
        <v>86</v>
      </c>
      <c r="C193" s="38" t="s">
        <v>282</v>
      </c>
      <c r="D193" s="36" t="s">
        <v>79</v>
      </c>
      <c r="E193" s="95">
        <v>10000</v>
      </c>
    </row>
    <row r="194" spans="1:5" x14ac:dyDescent="0.2">
      <c r="A194" s="90">
        <f t="shared" si="5"/>
        <v>182</v>
      </c>
      <c r="B194" s="37" t="s">
        <v>84</v>
      </c>
      <c r="C194" s="38" t="s">
        <v>85</v>
      </c>
      <c r="D194" s="36" t="s">
        <v>79</v>
      </c>
      <c r="E194" s="95">
        <v>25000</v>
      </c>
    </row>
    <row r="195" spans="1:5" x14ac:dyDescent="0.2">
      <c r="A195" s="90">
        <f t="shared" si="5"/>
        <v>183</v>
      </c>
      <c r="B195" s="37" t="s">
        <v>283</v>
      </c>
      <c r="C195" s="38" t="s">
        <v>656</v>
      </c>
      <c r="D195" s="36" t="s">
        <v>79</v>
      </c>
      <c r="E195" s="95">
        <v>20</v>
      </c>
    </row>
    <row r="196" spans="1:5" x14ac:dyDescent="0.2">
      <c r="A196" s="90">
        <f t="shared" si="5"/>
        <v>184</v>
      </c>
      <c r="B196" s="37" t="s">
        <v>284</v>
      </c>
      <c r="C196" s="38" t="s">
        <v>285</v>
      </c>
      <c r="D196" s="36" t="s">
        <v>79</v>
      </c>
      <c r="E196" s="95">
        <v>50</v>
      </c>
    </row>
    <row r="197" spans="1:5" x14ac:dyDescent="0.2">
      <c r="A197" s="90">
        <f t="shared" si="5"/>
        <v>185</v>
      </c>
      <c r="B197" s="37" t="s">
        <v>86</v>
      </c>
      <c r="C197" s="38" t="s">
        <v>286</v>
      </c>
      <c r="D197" s="36" t="s">
        <v>79</v>
      </c>
      <c r="E197" s="95">
        <v>50</v>
      </c>
    </row>
    <row r="198" spans="1:5" x14ac:dyDescent="0.2">
      <c r="A198" s="90"/>
      <c r="B198" s="37"/>
      <c r="C198" s="38"/>
      <c r="D198" s="36"/>
      <c r="E198" s="95"/>
    </row>
    <row r="199" spans="1:5" x14ac:dyDescent="0.2">
      <c r="A199" s="90"/>
      <c r="B199" s="37"/>
      <c r="C199" s="39" t="s">
        <v>287</v>
      </c>
      <c r="D199" s="36"/>
      <c r="E199" s="91"/>
    </row>
    <row r="200" spans="1:5" x14ac:dyDescent="0.2">
      <c r="A200" s="90">
        <f>A197+1</f>
        <v>186</v>
      </c>
      <c r="B200" s="37" t="s">
        <v>288</v>
      </c>
      <c r="C200" s="38" t="s">
        <v>619</v>
      </c>
      <c r="D200" s="36" t="s">
        <v>89</v>
      </c>
      <c r="E200" s="95">
        <v>40</v>
      </c>
    </row>
    <row r="201" spans="1:5" x14ac:dyDescent="0.2">
      <c r="A201" s="90">
        <f>A200+1</f>
        <v>187</v>
      </c>
      <c r="B201" s="37" t="s">
        <v>289</v>
      </c>
      <c r="C201" s="43" t="s">
        <v>290</v>
      </c>
      <c r="D201" s="36" t="s">
        <v>78</v>
      </c>
      <c r="E201" s="95">
        <v>5</v>
      </c>
    </row>
    <row r="202" spans="1:5" x14ac:dyDescent="0.2">
      <c r="A202" s="90">
        <f t="shared" ref="A202:A265" si="6">A201+1</f>
        <v>188</v>
      </c>
      <c r="B202" s="37" t="s">
        <v>288</v>
      </c>
      <c r="C202" s="38" t="s">
        <v>620</v>
      </c>
      <c r="D202" s="36" t="s">
        <v>89</v>
      </c>
      <c r="E202" s="95">
        <v>40</v>
      </c>
    </row>
    <row r="203" spans="1:5" x14ac:dyDescent="0.2">
      <c r="A203" s="90">
        <f t="shared" si="6"/>
        <v>189</v>
      </c>
      <c r="B203" s="37" t="s">
        <v>289</v>
      </c>
      <c r="C203" s="43" t="s">
        <v>291</v>
      </c>
      <c r="D203" s="36" t="s">
        <v>78</v>
      </c>
      <c r="E203" s="95">
        <v>5</v>
      </c>
    </row>
    <row r="204" spans="1:5" x14ac:dyDescent="0.2">
      <c r="A204" s="90">
        <f t="shared" si="6"/>
        <v>190</v>
      </c>
      <c r="B204" s="37" t="s">
        <v>288</v>
      </c>
      <c r="C204" s="38" t="s">
        <v>621</v>
      </c>
      <c r="D204" s="36" t="s">
        <v>89</v>
      </c>
      <c r="E204" s="95">
        <v>20</v>
      </c>
    </row>
    <row r="205" spans="1:5" x14ac:dyDescent="0.2">
      <c r="A205" s="90">
        <f t="shared" si="6"/>
        <v>191</v>
      </c>
      <c r="B205" s="37" t="s">
        <v>289</v>
      </c>
      <c r="C205" s="43" t="s">
        <v>292</v>
      </c>
      <c r="D205" s="36" t="s">
        <v>78</v>
      </c>
      <c r="E205" s="95">
        <v>2</v>
      </c>
    </row>
    <row r="206" spans="1:5" x14ac:dyDescent="0.2">
      <c r="A206" s="90">
        <f t="shared" si="6"/>
        <v>192</v>
      </c>
      <c r="B206" s="37" t="s">
        <v>288</v>
      </c>
      <c r="C206" s="38" t="s">
        <v>622</v>
      </c>
      <c r="D206" s="36" t="s">
        <v>89</v>
      </c>
      <c r="E206" s="95">
        <v>40</v>
      </c>
    </row>
    <row r="207" spans="1:5" x14ac:dyDescent="0.2">
      <c r="A207" s="90">
        <f t="shared" si="6"/>
        <v>193</v>
      </c>
      <c r="B207" s="37" t="s">
        <v>289</v>
      </c>
      <c r="C207" s="43" t="s">
        <v>293</v>
      </c>
      <c r="D207" s="36" t="s">
        <v>78</v>
      </c>
      <c r="E207" s="95">
        <v>2</v>
      </c>
    </row>
    <row r="208" spans="1:5" x14ac:dyDescent="0.2">
      <c r="A208" s="90">
        <f t="shared" si="6"/>
        <v>194</v>
      </c>
      <c r="B208" s="37" t="s">
        <v>294</v>
      </c>
      <c r="C208" s="38" t="s">
        <v>295</v>
      </c>
      <c r="D208" s="36" t="s">
        <v>89</v>
      </c>
      <c r="E208" s="95">
        <v>40</v>
      </c>
    </row>
    <row r="209" spans="1:5" x14ac:dyDescent="0.2">
      <c r="A209" s="90">
        <f t="shared" si="6"/>
        <v>195</v>
      </c>
      <c r="B209" s="37" t="s">
        <v>294</v>
      </c>
      <c r="C209" s="38" t="s">
        <v>296</v>
      </c>
      <c r="D209" s="36" t="s">
        <v>89</v>
      </c>
      <c r="E209" s="95">
        <v>40</v>
      </c>
    </row>
    <row r="210" spans="1:5" x14ac:dyDescent="0.2">
      <c r="A210" s="90">
        <f t="shared" si="6"/>
        <v>196</v>
      </c>
      <c r="B210" s="37" t="s">
        <v>297</v>
      </c>
      <c r="C210" s="38" t="s">
        <v>298</v>
      </c>
      <c r="D210" s="36" t="s">
        <v>89</v>
      </c>
      <c r="E210" s="95">
        <v>40</v>
      </c>
    </row>
    <row r="211" spans="1:5" x14ac:dyDescent="0.2">
      <c r="A211" s="90">
        <f t="shared" si="6"/>
        <v>197</v>
      </c>
      <c r="B211" s="37" t="s">
        <v>297</v>
      </c>
      <c r="C211" s="38" t="s">
        <v>299</v>
      </c>
      <c r="D211" s="36" t="s">
        <v>89</v>
      </c>
      <c r="E211" s="95">
        <v>40</v>
      </c>
    </row>
    <row r="212" spans="1:5" x14ac:dyDescent="0.2">
      <c r="A212" s="90">
        <f t="shared" si="6"/>
        <v>198</v>
      </c>
      <c r="B212" s="37" t="s">
        <v>300</v>
      </c>
      <c r="C212" s="38" t="s">
        <v>301</v>
      </c>
      <c r="D212" s="36" t="s">
        <v>78</v>
      </c>
      <c r="E212" s="95">
        <v>5</v>
      </c>
    </row>
    <row r="213" spans="1:5" x14ac:dyDescent="0.2">
      <c r="A213" s="90">
        <f t="shared" si="6"/>
        <v>199</v>
      </c>
      <c r="B213" s="37" t="s">
        <v>300</v>
      </c>
      <c r="C213" s="38" t="s">
        <v>302</v>
      </c>
      <c r="D213" s="36" t="s">
        <v>78</v>
      </c>
      <c r="E213" s="95">
        <v>5</v>
      </c>
    </row>
    <row r="214" spans="1:5" x14ac:dyDescent="0.2">
      <c r="A214" s="90">
        <f t="shared" si="6"/>
        <v>200</v>
      </c>
      <c r="B214" s="37" t="s">
        <v>300</v>
      </c>
      <c r="C214" s="38" t="s">
        <v>303</v>
      </c>
      <c r="D214" s="36" t="s">
        <v>78</v>
      </c>
      <c r="E214" s="95">
        <v>5</v>
      </c>
    </row>
    <row r="215" spans="1:5" x14ac:dyDescent="0.2">
      <c r="A215" s="90">
        <f t="shared" si="6"/>
        <v>201</v>
      </c>
      <c r="B215" s="37" t="s">
        <v>294</v>
      </c>
      <c r="C215" s="38" t="s">
        <v>304</v>
      </c>
      <c r="D215" s="36" t="s">
        <v>89</v>
      </c>
      <c r="E215" s="95">
        <v>20</v>
      </c>
    </row>
    <row r="216" spans="1:5" x14ac:dyDescent="0.2">
      <c r="A216" s="90">
        <f t="shared" si="6"/>
        <v>202</v>
      </c>
      <c r="B216" s="37" t="s">
        <v>294</v>
      </c>
      <c r="C216" s="38" t="s">
        <v>305</v>
      </c>
      <c r="D216" s="36" t="s">
        <v>89</v>
      </c>
      <c r="E216" s="95">
        <v>40</v>
      </c>
    </row>
    <row r="217" spans="1:5" x14ac:dyDescent="0.2">
      <c r="A217" s="90">
        <f t="shared" si="6"/>
        <v>203</v>
      </c>
      <c r="B217" s="37" t="s">
        <v>297</v>
      </c>
      <c r="C217" s="38" t="s">
        <v>306</v>
      </c>
      <c r="D217" s="36" t="s">
        <v>89</v>
      </c>
      <c r="E217" s="95">
        <v>20</v>
      </c>
    </row>
    <row r="218" spans="1:5" x14ac:dyDescent="0.2">
      <c r="A218" s="90">
        <f t="shared" si="6"/>
        <v>204</v>
      </c>
      <c r="B218" s="37" t="s">
        <v>297</v>
      </c>
      <c r="C218" s="38" t="s">
        <v>307</v>
      </c>
      <c r="D218" s="36" t="s">
        <v>89</v>
      </c>
      <c r="E218" s="95">
        <v>20</v>
      </c>
    </row>
    <row r="219" spans="1:5" x14ac:dyDescent="0.2">
      <c r="A219" s="90">
        <f t="shared" si="6"/>
        <v>205</v>
      </c>
      <c r="B219" s="37" t="s">
        <v>300</v>
      </c>
      <c r="C219" s="38" t="s">
        <v>308</v>
      </c>
      <c r="D219" s="36" t="s">
        <v>78</v>
      </c>
      <c r="E219" s="95">
        <v>2</v>
      </c>
    </row>
    <row r="220" spans="1:5" x14ac:dyDescent="0.2">
      <c r="A220" s="90">
        <f t="shared" si="6"/>
        <v>206</v>
      </c>
      <c r="B220" s="37" t="s">
        <v>300</v>
      </c>
      <c r="C220" s="38" t="s">
        <v>309</v>
      </c>
      <c r="D220" s="36" t="s">
        <v>78</v>
      </c>
      <c r="E220" s="95">
        <v>2</v>
      </c>
    </row>
    <row r="221" spans="1:5" x14ac:dyDescent="0.2">
      <c r="A221" s="90">
        <f t="shared" si="6"/>
        <v>207</v>
      </c>
      <c r="B221" s="37" t="s">
        <v>300</v>
      </c>
      <c r="C221" s="38" t="s">
        <v>310</v>
      </c>
      <c r="D221" s="36" t="s">
        <v>78</v>
      </c>
      <c r="E221" s="95">
        <v>5</v>
      </c>
    </row>
    <row r="222" spans="1:5" x14ac:dyDescent="0.2">
      <c r="A222" s="90">
        <f t="shared" si="6"/>
        <v>208</v>
      </c>
      <c r="B222" s="37" t="s">
        <v>294</v>
      </c>
      <c r="C222" s="38" t="s">
        <v>311</v>
      </c>
      <c r="D222" s="36" t="s">
        <v>89</v>
      </c>
      <c r="E222" s="95">
        <v>20</v>
      </c>
    </row>
    <row r="223" spans="1:5" x14ac:dyDescent="0.2">
      <c r="A223" s="90">
        <f t="shared" si="6"/>
        <v>209</v>
      </c>
      <c r="B223" s="37" t="s">
        <v>294</v>
      </c>
      <c r="C223" s="38" t="s">
        <v>312</v>
      </c>
      <c r="D223" s="36" t="s">
        <v>89</v>
      </c>
      <c r="E223" s="95">
        <v>20</v>
      </c>
    </row>
    <row r="224" spans="1:5" x14ac:dyDescent="0.2">
      <c r="A224" s="90">
        <f t="shared" si="6"/>
        <v>210</v>
      </c>
      <c r="B224" s="37" t="s">
        <v>300</v>
      </c>
      <c r="C224" s="38" t="s">
        <v>313</v>
      </c>
      <c r="D224" s="36" t="s">
        <v>78</v>
      </c>
      <c r="E224" s="95">
        <v>2</v>
      </c>
    </row>
    <row r="225" spans="1:5" x14ac:dyDescent="0.2">
      <c r="A225" s="90">
        <f t="shared" si="6"/>
        <v>211</v>
      </c>
      <c r="B225" s="37" t="s">
        <v>300</v>
      </c>
      <c r="C225" s="38" t="s">
        <v>314</v>
      </c>
      <c r="D225" s="36" t="s">
        <v>78</v>
      </c>
      <c r="E225" s="95">
        <v>2</v>
      </c>
    </row>
    <row r="226" spans="1:5" x14ac:dyDescent="0.2">
      <c r="A226" s="90">
        <f t="shared" si="6"/>
        <v>212</v>
      </c>
      <c r="B226" s="37" t="s">
        <v>300</v>
      </c>
      <c r="C226" s="38" t="s">
        <v>315</v>
      </c>
      <c r="D226" s="36" t="s">
        <v>78</v>
      </c>
      <c r="E226" s="95">
        <v>2</v>
      </c>
    </row>
    <row r="227" spans="1:5" x14ac:dyDescent="0.2">
      <c r="A227" s="90">
        <f t="shared" si="6"/>
        <v>213</v>
      </c>
      <c r="B227" s="37" t="s">
        <v>294</v>
      </c>
      <c r="C227" s="38" t="s">
        <v>316</v>
      </c>
      <c r="D227" s="36" t="s">
        <v>89</v>
      </c>
      <c r="E227" s="95">
        <v>40</v>
      </c>
    </row>
    <row r="228" spans="1:5" x14ac:dyDescent="0.2">
      <c r="A228" s="90">
        <f t="shared" si="6"/>
        <v>214</v>
      </c>
      <c r="B228" s="37" t="s">
        <v>294</v>
      </c>
      <c r="C228" s="38" t="s">
        <v>317</v>
      </c>
      <c r="D228" s="36" t="s">
        <v>89</v>
      </c>
      <c r="E228" s="95">
        <v>40</v>
      </c>
    </row>
    <row r="229" spans="1:5" x14ac:dyDescent="0.2">
      <c r="A229" s="90">
        <f t="shared" si="6"/>
        <v>215</v>
      </c>
      <c r="B229" s="37" t="s">
        <v>300</v>
      </c>
      <c r="C229" s="38" t="s">
        <v>318</v>
      </c>
      <c r="D229" s="36" t="s">
        <v>78</v>
      </c>
      <c r="E229" s="95">
        <v>2</v>
      </c>
    </row>
    <row r="230" spans="1:5" x14ac:dyDescent="0.2">
      <c r="A230" s="90">
        <f t="shared" si="6"/>
        <v>216</v>
      </c>
      <c r="B230" s="37" t="s">
        <v>300</v>
      </c>
      <c r="C230" s="38" t="s">
        <v>319</v>
      </c>
      <c r="D230" s="36" t="s">
        <v>78</v>
      </c>
      <c r="E230" s="95">
        <v>2</v>
      </c>
    </row>
    <row r="231" spans="1:5" x14ac:dyDescent="0.2">
      <c r="A231" s="90">
        <f t="shared" si="6"/>
        <v>217</v>
      </c>
      <c r="B231" s="37" t="s">
        <v>300</v>
      </c>
      <c r="C231" s="38" t="s">
        <v>320</v>
      </c>
      <c r="D231" s="36" t="s">
        <v>78</v>
      </c>
      <c r="E231" s="95">
        <v>2</v>
      </c>
    </row>
    <row r="232" spans="1:5" x14ac:dyDescent="0.2">
      <c r="A232" s="90">
        <f t="shared" si="6"/>
        <v>218</v>
      </c>
      <c r="B232" s="37" t="s">
        <v>300</v>
      </c>
      <c r="C232" s="38" t="s">
        <v>321</v>
      </c>
      <c r="D232" s="36" t="s">
        <v>78</v>
      </c>
      <c r="E232" s="95">
        <v>2</v>
      </c>
    </row>
    <row r="233" spans="1:5" x14ac:dyDescent="0.2">
      <c r="A233" s="90">
        <f t="shared" si="6"/>
        <v>219</v>
      </c>
      <c r="B233" s="37" t="s">
        <v>322</v>
      </c>
      <c r="C233" s="38" t="s">
        <v>323</v>
      </c>
      <c r="D233" s="36" t="s">
        <v>78</v>
      </c>
      <c r="E233" s="95">
        <v>2</v>
      </c>
    </row>
    <row r="234" spans="1:5" x14ac:dyDescent="0.2">
      <c r="A234" s="90">
        <f t="shared" si="6"/>
        <v>220</v>
      </c>
      <c r="B234" s="37" t="s">
        <v>322</v>
      </c>
      <c r="C234" s="38" t="s">
        <v>324</v>
      </c>
      <c r="D234" s="36" t="s">
        <v>185</v>
      </c>
      <c r="E234" s="95">
        <v>5</v>
      </c>
    </row>
    <row r="235" spans="1:5" x14ac:dyDescent="0.2">
      <c r="A235" s="90">
        <f t="shared" si="6"/>
        <v>221</v>
      </c>
      <c r="B235" s="37" t="s">
        <v>322</v>
      </c>
      <c r="C235" s="38" t="s">
        <v>325</v>
      </c>
      <c r="D235" s="36" t="s">
        <v>78</v>
      </c>
      <c r="E235" s="95">
        <v>2</v>
      </c>
    </row>
    <row r="236" spans="1:5" x14ac:dyDescent="0.2">
      <c r="A236" s="90">
        <f t="shared" si="6"/>
        <v>222</v>
      </c>
      <c r="B236" s="37" t="s">
        <v>322</v>
      </c>
      <c r="C236" s="38" t="s">
        <v>326</v>
      </c>
      <c r="D236" s="36" t="s">
        <v>185</v>
      </c>
      <c r="E236" s="95">
        <v>5</v>
      </c>
    </row>
    <row r="237" spans="1:5" x14ac:dyDescent="0.2">
      <c r="A237" s="90">
        <f t="shared" si="6"/>
        <v>223</v>
      </c>
      <c r="B237" s="37" t="s">
        <v>322</v>
      </c>
      <c r="C237" s="38" t="s">
        <v>327</v>
      </c>
      <c r="D237" s="36" t="s">
        <v>78</v>
      </c>
      <c r="E237" s="95">
        <v>2</v>
      </c>
    </row>
    <row r="238" spans="1:5" x14ac:dyDescent="0.2">
      <c r="A238" s="90">
        <f t="shared" si="6"/>
        <v>224</v>
      </c>
      <c r="B238" s="37" t="s">
        <v>322</v>
      </c>
      <c r="C238" s="38" t="s">
        <v>328</v>
      </c>
      <c r="D238" s="36" t="s">
        <v>185</v>
      </c>
      <c r="E238" s="95">
        <v>5</v>
      </c>
    </row>
    <row r="239" spans="1:5" x14ac:dyDescent="0.2">
      <c r="A239" s="90">
        <f t="shared" si="6"/>
        <v>225</v>
      </c>
      <c r="B239" s="37" t="s">
        <v>329</v>
      </c>
      <c r="C239" s="38" t="s">
        <v>330</v>
      </c>
      <c r="D239" s="36" t="s">
        <v>78</v>
      </c>
      <c r="E239" s="95">
        <v>2</v>
      </c>
    </row>
    <row r="240" spans="1:5" x14ac:dyDescent="0.2">
      <c r="A240" s="90">
        <f t="shared" si="6"/>
        <v>226</v>
      </c>
      <c r="B240" s="37" t="s">
        <v>329</v>
      </c>
      <c r="C240" s="38" t="s">
        <v>331</v>
      </c>
      <c r="D240" s="36" t="s">
        <v>78</v>
      </c>
      <c r="E240" s="95">
        <v>2</v>
      </c>
    </row>
    <row r="241" spans="1:5" x14ac:dyDescent="0.2">
      <c r="A241" s="90">
        <f t="shared" si="6"/>
        <v>227</v>
      </c>
      <c r="B241" s="37" t="s">
        <v>329</v>
      </c>
      <c r="C241" s="38" t="s">
        <v>332</v>
      </c>
      <c r="D241" s="36" t="s">
        <v>78</v>
      </c>
      <c r="E241" s="95">
        <v>2</v>
      </c>
    </row>
    <row r="242" spans="1:5" x14ac:dyDescent="0.2">
      <c r="A242" s="90">
        <f t="shared" si="6"/>
        <v>228</v>
      </c>
      <c r="B242" s="37" t="s">
        <v>329</v>
      </c>
      <c r="C242" s="43" t="s">
        <v>333</v>
      </c>
      <c r="D242" s="36" t="s">
        <v>78</v>
      </c>
      <c r="E242" s="95">
        <v>2</v>
      </c>
    </row>
    <row r="243" spans="1:5" x14ac:dyDescent="0.2">
      <c r="A243" s="90">
        <f t="shared" si="6"/>
        <v>229</v>
      </c>
      <c r="B243" s="37" t="s">
        <v>329</v>
      </c>
      <c r="C243" s="43" t="s">
        <v>334</v>
      </c>
      <c r="D243" s="36" t="s">
        <v>78</v>
      </c>
      <c r="E243" s="95">
        <v>2</v>
      </c>
    </row>
    <row r="244" spans="1:5" x14ac:dyDescent="0.2">
      <c r="A244" s="90">
        <f t="shared" si="6"/>
        <v>230</v>
      </c>
      <c r="B244" s="37" t="s">
        <v>329</v>
      </c>
      <c r="C244" s="38" t="s">
        <v>335</v>
      </c>
      <c r="D244" s="36" t="s">
        <v>78</v>
      </c>
      <c r="E244" s="95">
        <v>10</v>
      </c>
    </row>
    <row r="245" spans="1:5" x14ac:dyDescent="0.2">
      <c r="A245" s="90">
        <f t="shared" si="6"/>
        <v>231</v>
      </c>
      <c r="B245" s="37" t="s">
        <v>329</v>
      </c>
      <c r="C245" s="38" t="s">
        <v>336</v>
      </c>
      <c r="D245" s="36" t="s">
        <v>78</v>
      </c>
      <c r="E245" s="95">
        <v>10</v>
      </c>
    </row>
    <row r="246" spans="1:5" x14ac:dyDescent="0.2">
      <c r="A246" s="90">
        <f t="shared" si="6"/>
        <v>232</v>
      </c>
      <c r="B246" s="37" t="s">
        <v>337</v>
      </c>
      <c r="C246" s="43" t="s">
        <v>338</v>
      </c>
      <c r="D246" s="36" t="s">
        <v>89</v>
      </c>
      <c r="E246" s="95">
        <v>50</v>
      </c>
    </row>
    <row r="247" spans="1:5" x14ac:dyDescent="0.2">
      <c r="A247" s="90">
        <f t="shared" si="6"/>
        <v>233</v>
      </c>
      <c r="B247" s="37" t="s">
        <v>329</v>
      </c>
      <c r="C247" s="43" t="s">
        <v>339</v>
      </c>
      <c r="D247" s="36" t="s">
        <v>78</v>
      </c>
      <c r="E247" s="95">
        <v>6</v>
      </c>
    </row>
    <row r="248" spans="1:5" x14ac:dyDescent="0.2">
      <c r="A248" s="90">
        <f t="shared" si="6"/>
        <v>234</v>
      </c>
      <c r="B248" s="37" t="s">
        <v>329</v>
      </c>
      <c r="C248" s="43" t="s">
        <v>340</v>
      </c>
      <c r="D248" s="36" t="s">
        <v>78</v>
      </c>
      <c r="E248" s="95">
        <v>6</v>
      </c>
    </row>
    <row r="249" spans="1:5" x14ac:dyDescent="0.2">
      <c r="A249" s="90">
        <f t="shared" si="6"/>
        <v>235</v>
      </c>
      <c r="B249" s="37" t="s">
        <v>329</v>
      </c>
      <c r="C249" s="38" t="s">
        <v>341</v>
      </c>
      <c r="D249" s="36" t="s">
        <v>78</v>
      </c>
      <c r="E249" s="95">
        <v>2</v>
      </c>
    </row>
    <row r="250" spans="1:5" x14ac:dyDescent="0.2">
      <c r="A250" s="90">
        <f t="shared" si="6"/>
        <v>236</v>
      </c>
      <c r="B250" s="37" t="s">
        <v>329</v>
      </c>
      <c r="C250" s="38" t="s">
        <v>342</v>
      </c>
      <c r="D250" s="36" t="s">
        <v>78</v>
      </c>
      <c r="E250" s="95">
        <v>2</v>
      </c>
    </row>
    <row r="251" spans="1:5" x14ac:dyDescent="0.2">
      <c r="A251" s="90">
        <f t="shared" si="6"/>
        <v>237</v>
      </c>
      <c r="B251" s="37" t="s">
        <v>337</v>
      </c>
      <c r="C251" s="43" t="s">
        <v>343</v>
      </c>
      <c r="D251" s="36" t="s">
        <v>89</v>
      </c>
      <c r="E251" s="95">
        <v>50</v>
      </c>
    </row>
    <row r="252" spans="1:5" x14ac:dyDescent="0.2">
      <c r="A252" s="90">
        <f t="shared" si="6"/>
        <v>238</v>
      </c>
      <c r="B252" s="37" t="s">
        <v>329</v>
      </c>
      <c r="C252" s="38" t="s">
        <v>344</v>
      </c>
      <c r="D252" s="36" t="s">
        <v>78</v>
      </c>
      <c r="E252" s="95">
        <v>2</v>
      </c>
    </row>
    <row r="253" spans="1:5" x14ac:dyDescent="0.2">
      <c r="A253" s="90">
        <f t="shared" si="6"/>
        <v>239</v>
      </c>
      <c r="B253" s="37" t="s">
        <v>329</v>
      </c>
      <c r="C253" s="38" t="s">
        <v>345</v>
      </c>
      <c r="D253" s="36" t="s">
        <v>78</v>
      </c>
      <c r="E253" s="95">
        <v>2</v>
      </c>
    </row>
    <row r="254" spans="1:5" x14ac:dyDescent="0.2">
      <c r="A254" s="90">
        <f t="shared" si="6"/>
        <v>240</v>
      </c>
      <c r="B254" s="37" t="s">
        <v>337</v>
      </c>
      <c r="C254" s="43" t="s">
        <v>346</v>
      </c>
      <c r="D254" s="36" t="s">
        <v>89</v>
      </c>
      <c r="E254" s="95">
        <v>50</v>
      </c>
    </row>
    <row r="255" spans="1:5" x14ac:dyDescent="0.2">
      <c r="A255" s="90">
        <f t="shared" si="6"/>
        <v>241</v>
      </c>
      <c r="B255" s="37" t="s">
        <v>329</v>
      </c>
      <c r="C255" s="38" t="s">
        <v>347</v>
      </c>
      <c r="D255" s="36" t="s">
        <v>78</v>
      </c>
      <c r="E255" s="95">
        <v>2</v>
      </c>
    </row>
    <row r="256" spans="1:5" x14ac:dyDescent="0.2">
      <c r="A256" s="90">
        <f t="shared" si="6"/>
        <v>242</v>
      </c>
      <c r="B256" s="37" t="s">
        <v>329</v>
      </c>
      <c r="C256" s="38" t="s">
        <v>348</v>
      </c>
      <c r="D256" s="36" t="s">
        <v>78</v>
      </c>
      <c r="E256" s="95">
        <v>2</v>
      </c>
    </row>
    <row r="257" spans="1:5" x14ac:dyDescent="0.2">
      <c r="A257" s="90">
        <f t="shared" si="6"/>
        <v>243</v>
      </c>
      <c r="B257" s="37" t="s">
        <v>337</v>
      </c>
      <c r="C257" s="43" t="s">
        <v>349</v>
      </c>
      <c r="D257" s="36" t="s">
        <v>89</v>
      </c>
      <c r="E257" s="95">
        <v>50</v>
      </c>
    </row>
    <row r="258" spans="1:5" x14ac:dyDescent="0.2">
      <c r="A258" s="90">
        <f t="shared" si="6"/>
        <v>244</v>
      </c>
      <c r="B258" s="37" t="s">
        <v>329</v>
      </c>
      <c r="C258" s="43" t="s">
        <v>350</v>
      </c>
      <c r="D258" s="36" t="s">
        <v>78</v>
      </c>
      <c r="E258" s="95">
        <v>2</v>
      </c>
    </row>
    <row r="259" spans="1:5" x14ac:dyDescent="0.2">
      <c r="A259" s="90">
        <f t="shared" si="6"/>
        <v>245</v>
      </c>
      <c r="B259" s="37" t="s">
        <v>329</v>
      </c>
      <c r="C259" s="43" t="s">
        <v>351</v>
      </c>
      <c r="D259" s="36" t="s">
        <v>78</v>
      </c>
      <c r="E259" s="95">
        <v>2</v>
      </c>
    </row>
    <row r="260" spans="1:5" x14ac:dyDescent="0.2">
      <c r="A260" s="90">
        <f t="shared" si="6"/>
        <v>246</v>
      </c>
      <c r="B260" s="37" t="s">
        <v>288</v>
      </c>
      <c r="C260" s="43" t="s">
        <v>352</v>
      </c>
      <c r="D260" s="36" t="s">
        <v>89</v>
      </c>
      <c r="E260" s="95">
        <v>40</v>
      </c>
    </row>
    <row r="261" spans="1:5" x14ac:dyDescent="0.2">
      <c r="A261" s="90">
        <f t="shared" si="6"/>
        <v>247</v>
      </c>
      <c r="B261" s="37" t="s">
        <v>294</v>
      </c>
      <c r="C261" s="43" t="s">
        <v>353</v>
      </c>
      <c r="D261" s="36" t="s">
        <v>89</v>
      </c>
      <c r="E261" s="95">
        <v>40</v>
      </c>
    </row>
    <row r="262" spans="1:5" x14ac:dyDescent="0.2">
      <c r="A262" s="90">
        <f t="shared" si="6"/>
        <v>248</v>
      </c>
      <c r="B262" s="37" t="s">
        <v>329</v>
      </c>
      <c r="C262" s="43" t="s">
        <v>354</v>
      </c>
      <c r="D262" s="36" t="s">
        <v>78</v>
      </c>
      <c r="E262" s="95">
        <v>1</v>
      </c>
    </row>
    <row r="263" spans="1:5" x14ac:dyDescent="0.2">
      <c r="A263" s="90">
        <f t="shared" si="6"/>
        <v>249</v>
      </c>
      <c r="B263" s="37" t="s">
        <v>329</v>
      </c>
      <c r="C263" s="43" t="s">
        <v>355</v>
      </c>
      <c r="D263" s="36" t="s">
        <v>78</v>
      </c>
      <c r="E263" s="95">
        <v>1</v>
      </c>
    </row>
    <row r="264" spans="1:5" x14ac:dyDescent="0.2">
      <c r="A264" s="90">
        <f t="shared" si="6"/>
        <v>250</v>
      </c>
      <c r="B264" s="37" t="s">
        <v>329</v>
      </c>
      <c r="C264" s="43" t="s">
        <v>356</v>
      </c>
      <c r="D264" s="36" t="s">
        <v>78</v>
      </c>
      <c r="E264" s="95">
        <v>1</v>
      </c>
    </row>
    <row r="265" spans="1:5" x14ac:dyDescent="0.2">
      <c r="A265" s="90">
        <f t="shared" si="6"/>
        <v>251</v>
      </c>
      <c r="B265" s="37" t="s">
        <v>300</v>
      </c>
      <c r="C265" s="43" t="s">
        <v>357</v>
      </c>
      <c r="D265" s="36" t="s">
        <v>78</v>
      </c>
      <c r="E265" s="95">
        <v>1</v>
      </c>
    </row>
    <row r="266" spans="1:5" x14ac:dyDescent="0.2">
      <c r="A266" s="90">
        <f t="shared" ref="A266:A321" si="7">A265+1</f>
        <v>252</v>
      </c>
      <c r="B266" s="37" t="s">
        <v>300</v>
      </c>
      <c r="C266" s="38" t="s">
        <v>358</v>
      </c>
      <c r="D266" s="36" t="s">
        <v>78</v>
      </c>
      <c r="E266" s="95">
        <v>1</v>
      </c>
    </row>
    <row r="267" spans="1:5" x14ac:dyDescent="0.2">
      <c r="A267" s="90">
        <f t="shared" si="7"/>
        <v>253</v>
      </c>
      <c r="B267" s="37" t="s">
        <v>300</v>
      </c>
      <c r="C267" s="38" t="s">
        <v>359</v>
      </c>
      <c r="D267" s="36" t="s">
        <v>78</v>
      </c>
      <c r="E267" s="95">
        <v>1</v>
      </c>
    </row>
    <row r="268" spans="1:5" x14ac:dyDescent="0.2">
      <c r="A268" s="90">
        <f t="shared" si="7"/>
        <v>254</v>
      </c>
      <c r="B268" s="37" t="s">
        <v>300</v>
      </c>
      <c r="C268" s="51" t="s">
        <v>360</v>
      </c>
      <c r="D268" s="56" t="s">
        <v>78</v>
      </c>
      <c r="E268" s="95">
        <v>1</v>
      </c>
    </row>
    <row r="269" spans="1:5" x14ac:dyDescent="0.2">
      <c r="A269" s="90">
        <f t="shared" si="7"/>
        <v>255</v>
      </c>
      <c r="B269" s="37" t="s">
        <v>300</v>
      </c>
      <c r="C269" s="38" t="s">
        <v>361</v>
      </c>
      <c r="D269" s="36" t="s">
        <v>78</v>
      </c>
      <c r="E269" s="95">
        <v>1</v>
      </c>
    </row>
    <row r="270" spans="1:5" x14ac:dyDescent="0.2">
      <c r="A270" s="90">
        <f t="shared" si="7"/>
        <v>256</v>
      </c>
      <c r="B270" s="37" t="s">
        <v>300</v>
      </c>
      <c r="C270" s="38" t="s">
        <v>362</v>
      </c>
      <c r="D270" s="36" t="s">
        <v>78</v>
      </c>
      <c r="E270" s="95">
        <v>1</v>
      </c>
    </row>
    <row r="271" spans="1:5" x14ac:dyDescent="0.2">
      <c r="A271" s="90">
        <f t="shared" si="7"/>
        <v>257</v>
      </c>
      <c r="B271" s="37" t="s">
        <v>300</v>
      </c>
      <c r="C271" s="38" t="s">
        <v>363</v>
      </c>
      <c r="D271" s="36" t="s">
        <v>78</v>
      </c>
      <c r="E271" s="95">
        <v>1</v>
      </c>
    </row>
    <row r="272" spans="1:5" x14ac:dyDescent="0.2">
      <c r="A272" s="90">
        <f t="shared" si="7"/>
        <v>258</v>
      </c>
      <c r="B272" s="37" t="s">
        <v>300</v>
      </c>
      <c r="C272" s="38" t="s">
        <v>364</v>
      </c>
      <c r="D272" s="36" t="s">
        <v>78</v>
      </c>
      <c r="E272" s="95">
        <v>1</v>
      </c>
    </row>
    <row r="273" spans="1:5" x14ac:dyDescent="0.2">
      <c r="A273" s="90">
        <f t="shared" si="7"/>
        <v>259</v>
      </c>
      <c r="B273" s="37" t="s">
        <v>300</v>
      </c>
      <c r="C273" s="38" t="s">
        <v>365</v>
      </c>
      <c r="D273" s="36" t="s">
        <v>78</v>
      </c>
      <c r="E273" s="95">
        <v>1</v>
      </c>
    </row>
    <row r="274" spans="1:5" x14ac:dyDescent="0.2">
      <c r="A274" s="90">
        <f t="shared" si="7"/>
        <v>260</v>
      </c>
      <c r="B274" s="37" t="s">
        <v>300</v>
      </c>
      <c r="C274" s="38" t="s">
        <v>366</v>
      </c>
      <c r="D274" s="36" t="s">
        <v>78</v>
      </c>
      <c r="E274" s="95">
        <v>1</v>
      </c>
    </row>
    <row r="275" spans="1:5" x14ac:dyDescent="0.2">
      <c r="A275" s="90">
        <f t="shared" si="7"/>
        <v>261</v>
      </c>
      <c r="B275" s="37" t="s">
        <v>300</v>
      </c>
      <c r="C275" s="38" t="s">
        <v>367</v>
      </c>
      <c r="D275" s="36" t="s">
        <v>78</v>
      </c>
      <c r="E275" s="95">
        <v>1</v>
      </c>
    </row>
    <row r="276" spans="1:5" x14ac:dyDescent="0.2">
      <c r="A276" s="90">
        <f t="shared" si="7"/>
        <v>262</v>
      </c>
      <c r="B276" s="37" t="s">
        <v>300</v>
      </c>
      <c r="C276" s="38" t="s">
        <v>368</v>
      </c>
      <c r="D276" s="36" t="s">
        <v>78</v>
      </c>
      <c r="E276" s="95">
        <v>1</v>
      </c>
    </row>
    <row r="277" spans="1:5" x14ac:dyDescent="0.2">
      <c r="A277" s="90">
        <f t="shared" si="7"/>
        <v>263</v>
      </c>
      <c r="B277" s="37" t="s">
        <v>300</v>
      </c>
      <c r="C277" s="38" t="s">
        <v>369</v>
      </c>
      <c r="D277" s="36" t="s">
        <v>78</v>
      </c>
      <c r="E277" s="95">
        <v>1</v>
      </c>
    </row>
    <row r="278" spans="1:5" x14ac:dyDescent="0.2">
      <c r="A278" s="90">
        <f t="shared" si="7"/>
        <v>264</v>
      </c>
      <c r="B278" s="37" t="s">
        <v>300</v>
      </c>
      <c r="C278" s="38" t="s">
        <v>370</v>
      </c>
      <c r="D278" s="36" t="s">
        <v>78</v>
      </c>
      <c r="E278" s="95">
        <v>1</v>
      </c>
    </row>
    <row r="279" spans="1:5" x14ac:dyDescent="0.2">
      <c r="A279" s="90">
        <f t="shared" si="7"/>
        <v>265</v>
      </c>
      <c r="B279" s="37" t="s">
        <v>300</v>
      </c>
      <c r="C279" s="38" t="s">
        <v>371</v>
      </c>
      <c r="D279" s="36" t="s">
        <v>78</v>
      </c>
      <c r="E279" s="95">
        <v>1</v>
      </c>
    </row>
    <row r="280" spans="1:5" x14ac:dyDescent="0.2">
      <c r="A280" s="90">
        <f t="shared" si="7"/>
        <v>266</v>
      </c>
      <c r="B280" s="37" t="s">
        <v>300</v>
      </c>
      <c r="C280" s="38" t="s">
        <v>372</v>
      </c>
      <c r="D280" s="36" t="s">
        <v>78</v>
      </c>
      <c r="E280" s="95">
        <v>1</v>
      </c>
    </row>
    <row r="281" spans="1:5" x14ac:dyDescent="0.2">
      <c r="A281" s="90">
        <f t="shared" si="7"/>
        <v>267</v>
      </c>
      <c r="B281" s="37" t="s">
        <v>300</v>
      </c>
      <c r="C281" s="38" t="s">
        <v>373</v>
      </c>
      <c r="D281" s="36" t="s">
        <v>78</v>
      </c>
      <c r="E281" s="95">
        <v>1</v>
      </c>
    </row>
    <row r="282" spans="1:5" x14ac:dyDescent="0.2">
      <c r="A282" s="90">
        <f t="shared" si="7"/>
        <v>268</v>
      </c>
      <c r="B282" s="37" t="s">
        <v>300</v>
      </c>
      <c r="C282" s="38" t="s">
        <v>374</v>
      </c>
      <c r="D282" s="36" t="s">
        <v>78</v>
      </c>
      <c r="E282" s="95">
        <v>1</v>
      </c>
    </row>
    <row r="283" spans="1:5" x14ac:dyDescent="0.2">
      <c r="A283" s="90">
        <f t="shared" si="7"/>
        <v>269</v>
      </c>
      <c r="B283" s="37" t="s">
        <v>289</v>
      </c>
      <c r="C283" s="38" t="s">
        <v>375</v>
      </c>
      <c r="D283" s="36" t="s">
        <v>78</v>
      </c>
      <c r="E283" s="95">
        <v>1</v>
      </c>
    </row>
    <row r="284" spans="1:5" x14ac:dyDescent="0.2">
      <c r="A284" s="90">
        <f t="shared" si="7"/>
        <v>270</v>
      </c>
      <c r="B284" s="37" t="s">
        <v>289</v>
      </c>
      <c r="C284" s="38" t="s">
        <v>376</v>
      </c>
      <c r="D284" s="36" t="s">
        <v>78</v>
      </c>
      <c r="E284" s="95">
        <v>1</v>
      </c>
    </row>
    <row r="285" spans="1:5" x14ac:dyDescent="0.2">
      <c r="A285" s="90">
        <f t="shared" si="7"/>
        <v>271</v>
      </c>
      <c r="B285" s="37" t="s">
        <v>329</v>
      </c>
      <c r="C285" s="43" t="s">
        <v>377</v>
      </c>
      <c r="D285" s="36" t="s">
        <v>78</v>
      </c>
      <c r="E285" s="95">
        <v>1</v>
      </c>
    </row>
    <row r="286" spans="1:5" x14ac:dyDescent="0.2">
      <c r="A286" s="90">
        <f t="shared" si="7"/>
        <v>272</v>
      </c>
      <c r="B286" s="37" t="s">
        <v>329</v>
      </c>
      <c r="C286" s="43" t="s">
        <v>378</v>
      </c>
      <c r="D286" s="36" t="s">
        <v>78</v>
      </c>
      <c r="E286" s="95">
        <v>1</v>
      </c>
    </row>
    <row r="287" spans="1:5" x14ac:dyDescent="0.2">
      <c r="A287" s="90">
        <f t="shared" si="7"/>
        <v>273</v>
      </c>
      <c r="B287" s="37" t="s">
        <v>329</v>
      </c>
      <c r="C287" s="43" t="s">
        <v>379</v>
      </c>
      <c r="D287" s="36" t="s">
        <v>78</v>
      </c>
      <c r="E287" s="95">
        <v>1</v>
      </c>
    </row>
    <row r="288" spans="1:5" x14ac:dyDescent="0.2">
      <c r="A288" s="90">
        <f t="shared" si="7"/>
        <v>274</v>
      </c>
      <c r="B288" s="37" t="s">
        <v>329</v>
      </c>
      <c r="C288" s="43" t="s">
        <v>380</v>
      </c>
      <c r="D288" s="36" t="s">
        <v>78</v>
      </c>
      <c r="E288" s="95">
        <v>1</v>
      </c>
    </row>
    <row r="289" spans="1:5" x14ac:dyDescent="0.2">
      <c r="A289" s="90">
        <f t="shared" si="7"/>
        <v>275</v>
      </c>
      <c r="B289" s="37" t="s">
        <v>329</v>
      </c>
      <c r="C289" s="43" t="s">
        <v>381</v>
      </c>
      <c r="D289" s="36" t="s">
        <v>78</v>
      </c>
      <c r="E289" s="95">
        <v>1</v>
      </c>
    </row>
    <row r="290" spans="1:5" x14ac:dyDescent="0.2">
      <c r="A290" s="90">
        <f t="shared" si="7"/>
        <v>276</v>
      </c>
      <c r="B290" s="37" t="s">
        <v>329</v>
      </c>
      <c r="C290" s="43" t="s">
        <v>382</v>
      </c>
      <c r="D290" s="36" t="s">
        <v>78</v>
      </c>
      <c r="E290" s="95">
        <v>1</v>
      </c>
    </row>
    <row r="291" spans="1:5" x14ac:dyDescent="0.2">
      <c r="A291" s="90">
        <f t="shared" si="7"/>
        <v>277</v>
      </c>
      <c r="B291" s="37" t="s">
        <v>383</v>
      </c>
      <c r="C291" s="43" t="s">
        <v>384</v>
      </c>
      <c r="D291" s="36" t="s">
        <v>78</v>
      </c>
      <c r="E291" s="95">
        <v>1</v>
      </c>
    </row>
    <row r="292" spans="1:5" x14ac:dyDescent="0.2">
      <c r="A292" s="90">
        <f t="shared" si="7"/>
        <v>278</v>
      </c>
      <c r="B292" s="37" t="s">
        <v>289</v>
      </c>
      <c r="C292" s="38" t="s">
        <v>385</v>
      </c>
      <c r="D292" s="36" t="s">
        <v>78</v>
      </c>
      <c r="E292" s="95">
        <v>1</v>
      </c>
    </row>
    <row r="293" spans="1:5" x14ac:dyDescent="0.2">
      <c r="A293" s="90">
        <f t="shared" si="7"/>
        <v>279</v>
      </c>
      <c r="B293" s="37" t="s">
        <v>289</v>
      </c>
      <c r="C293" s="38" t="s">
        <v>386</v>
      </c>
      <c r="D293" s="36" t="s">
        <v>78</v>
      </c>
      <c r="E293" s="95">
        <v>1</v>
      </c>
    </row>
    <row r="294" spans="1:5" x14ac:dyDescent="0.2">
      <c r="A294" s="90">
        <f t="shared" si="7"/>
        <v>280</v>
      </c>
      <c r="B294" s="37" t="s">
        <v>387</v>
      </c>
      <c r="C294" s="38" t="s">
        <v>388</v>
      </c>
      <c r="D294" s="36" t="s">
        <v>78</v>
      </c>
      <c r="E294" s="95">
        <v>10</v>
      </c>
    </row>
    <row r="295" spans="1:5" x14ac:dyDescent="0.2">
      <c r="A295" s="90">
        <f t="shared" si="7"/>
        <v>281</v>
      </c>
      <c r="B295" s="37" t="s">
        <v>387</v>
      </c>
      <c r="C295" s="38" t="s">
        <v>389</v>
      </c>
      <c r="D295" s="36" t="s">
        <v>78</v>
      </c>
      <c r="E295" s="95">
        <v>10</v>
      </c>
    </row>
    <row r="296" spans="1:5" x14ac:dyDescent="0.2">
      <c r="A296" s="90">
        <f t="shared" si="7"/>
        <v>282</v>
      </c>
      <c r="B296" s="37" t="s">
        <v>390</v>
      </c>
      <c r="C296" s="38" t="s">
        <v>391</v>
      </c>
      <c r="D296" s="36" t="s">
        <v>89</v>
      </c>
      <c r="E296" s="95">
        <v>50</v>
      </c>
    </row>
    <row r="297" spans="1:5" x14ac:dyDescent="0.2">
      <c r="A297" s="90">
        <f t="shared" si="7"/>
        <v>283</v>
      </c>
      <c r="B297" s="37" t="s">
        <v>390</v>
      </c>
      <c r="C297" s="38" t="s">
        <v>392</v>
      </c>
      <c r="D297" s="36" t="s">
        <v>89</v>
      </c>
      <c r="E297" s="95">
        <v>50</v>
      </c>
    </row>
    <row r="298" spans="1:5" x14ac:dyDescent="0.2">
      <c r="A298" s="90">
        <f t="shared" si="7"/>
        <v>284</v>
      </c>
      <c r="B298" s="37" t="s">
        <v>393</v>
      </c>
      <c r="C298" s="38" t="s">
        <v>394</v>
      </c>
      <c r="D298" s="36" t="s">
        <v>89</v>
      </c>
      <c r="E298" s="95">
        <v>1000</v>
      </c>
    </row>
    <row r="299" spans="1:5" x14ac:dyDescent="0.2">
      <c r="A299" s="90">
        <f t="shared" si="7"/>
        <v>285</v>
      </c>
      <c r="B299" s="37" t="s">
        <v>395</v>
      </c>
      <c r="C299" s="38" t="s">
        <v>396</v>
      </c>
      <c r="D299" s="36" t="s">
        <v>89</v>
      </c>
      <c r="E299" s="95">
        <v>10</v>
      </c>
    </row>
    <row r="300" spans="1:5" x14ac:dyDescent="0.2">
      <c r="A300" s="90">
        <f t="shared" si="7"/>
        <v>286</v>
      </c>
      <c r="B300" s="37" t="s">
        <v>395</v>
      </c>
      <c r="C300" s="38" t="s">
        <v>397</v>
      </c>
      <c r="D300" s="36" t="s">
        <v>89</v>
      </c>
      <c r="E300" s="95">
        <v>10</v>
      </c>
    </row>
    <row r="301" spans="1:5" x14ac:dyDescent="0.2">
      <c r="A301" s="90">
        <f t="shared" si="7"/>
        <v>287</v>
      </c>
      <c r="B301" s="37" t="s">
        <v>395</v>
      </c>
      <c r="C301" s="38" t="s">
        <v>398</v>
      </c>
      <c r="D301" s="36" t="s">
        <v>89</v>
      </c>
      <c r="E301" s="95">
        <v>10</v>
      </c>
    </row>
    <row r="302" spans="1:5" x14ac:dyDescent="0.2">
      <c r="A302" s="90">
        <f t="shared" si="7"/>
        <v>288</v>
      </c>
      <c r="B302" s="37" t="s">
        <v>399</v>
      </c>
      <c r="C302" s="38" t="s">
        <v>400</v>
      </c>
      <c r="D302" s="36" t="s">
        <v>89</v>
      </c>
      <c r="E302" s="95">
        <v>20</v>
      </c>
    </row>
    <row r="303" spans="1:5" x14ac:dyDescent="0.2">
      <c r="A303" s="90">
        <f t="shared" si="7"/>
        <v>289</v>
      </c>
      <c r="B303" s="37" t="s">
        <v>399</v>
      </c>
      <c r="C303" s="38" t="s">
        <v>401</v>
      </c>
      <c r="D303" s="36" t="s">
        <v>89</v>
      </c>
      <c r="E303" s="95">
        <v>20</v>
      </c>
    </row>
    <row r="304" spans="1:5" x14ac:dyDescent="0.2">
      <c r="A304" s="90">
        <f t="shared" si="7"/>
        <v>290</v>
      </c>
      <c r="B304" s="37" t="s">
        <v>399</v>
      </c>
      <c r="C304" s="38" t="s">
        <v>402</v>
      </c>
      <c r="D304" s="36" t="s">
        <v>89</v>
      </c>
      <c r="E304" s="95">
        <v>20</v>
      </c>
    </row>
    <row r="305" spans="1:5" x14ac:dyDescent="0.2">
      <c r="A305" s="90">
        <f t="shared" si="7"/>
        <v>291</v>
      </c>
      <c r="B305" s="37" t="s">
        <v>399</v>
      </c>
      <c r="C305" s="38" t="s">
        <v>403</v>
      </c>
      <c r="D305" s="36" t="s">
        <v>89</v>
      </c>
      <c r="E305" s="95">
        <v>20</v>
      </c>
    </row>
    <row r="306" spans="1:5" x14ac:dyDescent="0.2">
      <c r="A306" s="90">
        <f t="shared" si="7"/>
        <v>292</v>
      </c>
      <c r="B306" s="37" t="s">
        <v>399</v>
      </c>
      <c r="C306" s="38" t="s">
        <v>404</v>
      </c>
      <c r="D306" s="36" t="s">
        <v>89</v>
      </c>
      <c r="E306" s="95">
        <v>20</v>
      </c>
    </row>
    <row r="307" spans="1:5" x14ac:dyDescent="0.2">
      <c r="A307" s="90">
        <f t="shared" si="7"/>
        <v>293</v>
      </c>
      <c r="B307" s="37" t="s">
        <v>399</v>
      </c>
      <c r="C307" s="38" t="s">
        <v>405</v>
      </c>
      <c r="D307" s="36" t="s">
        <v>89</v>
      </c>
      <c r="E307" s="95">
        <v>20</v>
      </c>
    </row>
    <row r="308" spans="1:5" x14ac:dyDescent="0.2">
      <c r="A308" s="90">
        <f t="shared" si="7"/>
        <v>294</v>
      </c>
      <c r="B308" s="37" t="s">
        <v>399</v>
      </c>
      <c r="C308" s="38" t="s">
        <v>406</v>
      </c>
      <c r="D308" s="36" t="s">
        <v>89</v>
      </c>
      <c r="E308" s="95">
        <v>20</v>
      </c>
    </row>
    <row r="309" spans="1:5" x14ac:dyDescent="0.2">
      <c r="A309" s="90">
        <f t="shared" si="7"/>
        <v>295</v>
      </c>
      <c r="B309" s="37" t="s">
        <v>407</v>
      </c>
      <c r="C309" s="38" t="s">
        <v>408</v>
      </c>
      <c r="D309" s="36" t="s">
        <v>89</v>
      </c>
      <c r="E309" s="95">
        <v>20</v>
      </c>
    </row>
    <row r="310" spans="1:5" x14ac:dyDescent="0.2">
      <c r="A310" s="90">
        <f t="shared" si="7"/>
        <v>296</v>
      </c>
      <c r="B310" s="37" t="s">
        <v>407</v>
      </c>
      <c r="C310" s="38" t="s">
        <v>409</v>
      </c>
      <c r="D310" s="36" t="s">
        <v>89</v>
      </c>
      <c r="E310" s="95">
        <v>20</v>
      </c>
    </row>
    <row r="311" spans="1:5" x14ac:dyDescent="0.2">
      <c r="A311" s="90">
        <f t="shared" si="7"/>
        <v>297</v>
      </c>
      <c r="B311" s="37" t="s">
        <v>407</v>
      </c>
      <c r="C311" s="38" t="s">
        <v>410</v>
      </c>
      <c r="D311" s="36" t="s">
        <v>89</v>
      </c>
      <c r="E311" s="95">
        <v>20</v>
      </c>
    </row>
    <row r="312" spans="1:5" x14ac:dyDescent="0.2">
      <c r="A312" s="90">
        <f t="shared" si="7"/>
        <v>298</v>
      </c>
      <c r="B312" s="37" t="s">
        <v>407</v>
      </c>
      <c r="C312" s="38" t="s">
        <v>411</v>
      </c>
      <c r="D312" s="36" t="s">
        <v>89</v>
      </c>
      <c r="E312" s="95">
        <v>20</v>
      </c>
    </row>
    <row r="313" spans="1:5" x14ac:dyDescent="0.2">
      <c r="A313" s="90">
        <f t="shared" si="7"/>
        <v>299</v>
      </c>
      <c r="B313" s="37" t="s">
        <v>412</v>
      </c>
      <c r="C313" s="38" t="s">
        <v>413</v>
      </c>
      <c r="D313" s="36" t="s">
        <v>78</v>
      </c>
      <c r="E313" s="95">
        <v>1</v>
      </c>
    </row>
    <row r="314" spans="1:5" x14ac:dyDescent="0.2">
      <c r="A314" s="90">
        <f t="shared" si="7"/>
        <v>300</v>
      </c>
      <c r="B314" s="37" t="s">
        <v>412</v>
      </c>
      <c r="C314" s="38" t="s">
        <v>414</v>
      </c>
      <c r="D314" s="36" t="s">
        <v>89</v>
      </c>
      <c r="E314" s="95">
        <v>10</v>
      </c>
    </row>
    <row r="315" spans="1:5" x14ac:dyDescent="0.2">
      <c r="A315" s="90">
        <f t="shared" si="7"/>
        <v>301</v>
      </c>
      <c r="B315" s="37" t="s">
        <v>412</v>
      </c>
      <c r="C315" s="38" t="s">
        <v>415</v>
      </c>
      <c r="D315" s="36" t="s">
        <v>78</v>
      </c>
      <c r="E315" s="95">
        <v>1</v>
      </c>
    </row>
    <row r="316" spans="1:5" x14ac:dyDescent="0.2">
      <c r="A316" s="90">
        <f t="shared" si="7"/>
        <v>302</v>
      </c>
      <c r="B316" s="37" t="s">
        <v>412</v>
      </c>
      <c r="C316" s="38" t="s">
        <v>416</v>
      </c>
      <c r="D316" s="36" t="s">
        <v>89</v>
      </c>
      <c r="E316" s="95">
        <v>10</v>
      </c>
    </row>
    <row r="317" spans="1:5" x14ac:dyDescent="0.2">
      <c r="A317" s="90">
        <f t="shared" si="7"/>
        <v>303</v>
      </c>
      <c r="B317" s="37" t="s">
        <v>412</v>
      </c>
      <c r="C317" s="38" t="s">
        <v>417</v>
      </c>
      <c r="D317" s="36" t="s">
        <v>78</v>
      </c>
      <c r="E317" s="95">
        <v>1</v>
      </c>
    </row>
    <row r="318" spans="1:5" x14ac:dyDescent="0.2">
      <c r="A318" s="90">
        <f t="shared" si="7"/>
        <v>304</v>
      </c>
      <c r="B318" s="37" t="s">
        <v>412</v>
      </c>
      <c r="C318" s="38" t="s">
        <v>418</v>
      </c>
      <c r="D318" s="36" t="s">
        <v>89</v>
      </c>
      <c r="E318" s="95">
        <v>10</v>
      </c>
    </row>
    <row r="319" spans="1:5" x14ac:dyDescent="0.2">
      <c r="A319" s="90">
        <f t="shared" si="7"/>
        <v>305</v>
      </c>
      <c r="B319" s="37" t="s">
        <v>412</v>
      </c>
      <c r="C319" s="38" t="s">
        <v>419</v>
      </c>
      <c r="D319" s="36" t="s">
        <v>78</v>
      </c>
      <c r="E319" s="95">
        <v>1</v>
      </c>
    </row>
    <row r="320" spans="1:5" x14ac:dyDescent="0.2">
      <c r="A320" s="90">
        <f t="shared" si="7"/>
        <v>306</v>
      </c>
      <c r="B320" s="37" t="s">
        <v>412</v>
      </c>
      <c r="C320" s="38" t="s">
        <v>420</v>
      </c>
      <c r="D320" s="36" t="s">
        <v>89</v>
      </c>
      <c r="E320" s="95">
        <v>10</v>
      </c>
    </row>
    <row r="321" spans="1:5" x14ac:dyDescent="0.2">
      <c r="A321" s="90">
        <f t="shared" si="7"/>
        <v>307</v>
      </c>
      <c r="B321" s="37" t="s">
        <v>421</v>
      </c>
      <c r="C321" s="38" t="s">
        <v>422</v>
      </c>
      <c r="D321" s="36" t="s">
        <v>78</v>
      </c>
      <c r="E321" s="95">
        <v>1</v>
      </c>
    </row>
    <row r="322" spans="1:5" x14ac:dyDescent="0.2">
      <c r="A322" s="90"/>
      <c r="B322" s="37"/>
      <c r="C322" s="38"/>
      <c r="D322" s="36"/>
      <c r="E322" s="95"/>
    </row>
    <row r="323" spans="1:5" x14ac:dyDescent="0.2">
      <c r="A323" s="99"/>
      <c r="B323" s="40"/>
      <c r="C323" s="39" t="s">
        <v>86</v>
      </c>
      <c r="D323" s="41"/>
      <c r="E323" s="95"/>
    </row>
    <row r="324" spans="1:5" x14ac:dyDescent="0.2">
      <c r="A324" s="90">
        <f>A321+1</f>
        <v>308</v>
      </c>
      <c r="B324" s="37" t="s">
        <v>657</v>
      </c>
      <c r="C324" s="38" t="s">
        <v>668</v>
      </c>
      <c r="D324" s="36" t="s">
        <v>152</v>
      </c>
      <c r="E324" s="95">
        <v>500</v>
      </c>
    </row>
    <row r="325" spans="1:5" x14ac:dyDescent="0.2">
      <c r="A325" s="90">
        <f>A324+1</f>
        <v>309</v>
      </c>
      <c r="B325" s="37" t="s">
        <v>423</v>
      </c>
      <c r="C325" s="38" t="s">
        <v>424</v>
      </c>
      <c r="D325" s="36" t="s">
        <v>89</v>
      </c>
      <c r="E325" s="95">
        <v>100</v>
      </c>
    </row>
    <row r="326" spans="1:5" x14ac:dyDescent="0.2">
      <c r="A326" s="90">
        <f t="shared" ref="A326:A354" si="8">A325+1</f>
        <v>310</v>
      </c>
      <c r="B326" s="37" t="s">
        <v>423</v>
      </c>
      <c r="C326" s="38" t="s">
        <v>425</v>
      </c>
      <c r="D326" s="36" t="s">
        <v>89</v>
      </c>
      <c r="E326" s="95">
        <v>100</v>
      </c>
    </row>
    <row r="327" spans="1:5" x14ac:dyDescent="0.2">
      <c r="A327" s="90">
        <f t="shared" si="8"/>
        <v>311</v>
      </c>
      <c r="B327" s="37" t="s">
        <v>423</v>
      </c>
      <c r="C327" s="38" t="s">
        <v>426</v>
      </c>
      <c r="D327" s="36" t="s">
        <v>89</v>
      </c>
      <c r="E327" s="100">
        <v>20</v>
      </c>
    </row>
    <row r="328" spans="1:5" x14ac:dyDescent="0.2">
      <c r="A328" s="90">
        <f t="shared" si="8"/>
        <v>312</v>
      </c>
      <c r="B328" s="37" t="s">
        <v>423</v>
      </c>
      <c r="C328" s="38" t="s">
        <v>427</v>
      </c>
      <c r="D328" s="36" t="s">
        <v>89</v>
      </c>
      <c r="E328" s="95">
        <v>50</v>
      </c>
    </row>
    <row r="329" spans="1:5" x14ac:dyDescent="0.2">
      <c r="A329" s="90">
        <f t="shared" si="8"/>
        <v>313</v>
      </c>
      <c r="B329" s="37" t="s">
        <v>423</v>
      </c>
      <c r="C329" s="38" t="s">
        <v>428</v>
      </c>
      <c r="D329" s="36" t="s">
        <v>89</v>
      </c>
      <c r="E329" s="95">
        <v>50</v>
      </c>
    </row>
    <row r="330" spans="1:5" x14ac:dyDescent="0.2">
      <c r="A330" s="90">
        <f t="shared" si="8"/>
        <v>314</v>
      </c>
      <c r="B330" s="37" t="s">
        <v>423</v>
      </c>
      <c r="C330" s="38" t="s">
        <v>429</v>
      </c>
      <c r="D330" s="36" t="s">
        <v>89</v>
      </c>
      <c r="E330" s="95">
        <v>50</v>
      </c>
    </row>
    <row r="331" spans="1:5" x14ac:dyDescent="0.2">
      <c r="A331" s="90">
        <f t="shared" si="8"/>
        <v>315</v>
      </c>
      <c r="B331" s="37" t="s">
        <v>423</v>
      </c>
      <c r="C331" s="38" t="s">
        <v>430</v>
      </c>
      <c r="D331" s="36" t="s">
        <v>89</v>
      </c>
      <c r="E331" s="95">
        <v>50</v>
      </c>
    </row>
    <row r="332" spans="1:5" x14ac:dyDescent="0.2">
      <c r="A332" s="90">
        <f t="shared" si="8"/>
        <v>316</v>
      </c>
      <c r="B332" s="37" t="s">
        <v>423</v>
      </c>
      <c r="C332" s="38" t="s">
        <v>431</v>
      </c>
      <c r="D332" s="36" t="s">
        <v>89</v>
      </c>
      <c r="E332" s="95">
        <v>50</v>
      </c>
    </row>
    <row r="333" spans="1:5" x14ac:dyDescent="0.2">
      <c r="A333" s="90">
        <f t="shared" si="8"/>
        <v>317</v>
      </c>
      <c r="B333" s="37" t="s">
        <v>423</v>
      </c>
      <c r="C333" s="38" t="s">
        <v>432</v>
      </c>
      <c r="D333" s="36" t="s">
        <v>89</v>
      </c>
      <c r="E333" s="95">
        <v>50</v>
      </c>
    </row>
    <row r="334" spans="1:5" x14ac:dyDescent="0.2">
      <c r="A334" s="90">
        <f t="shared" si="8"/>
        <v>318</v>
      </c>
      <c r="B334" s="37" t="s">
        <v>423</v>
      </c>
      <c r="C334" s="38" t="s">
        <v>433</v>
      </c>
      <c r="D334" s="36" t="s">
        <v>89</v>
      </c>
      <c r="E334" s="100">
        <v>20</v>
      </c>
    </row>
    <row r="335" spans="1:5" x14ac:dyDescent="0.2">
      <c r="A335" s="90">
        <f t="shared" si="8"/>
        <v>319</v>
      </c>
      <c r="B335" s="37" t="s">
        <v>423</v>
      </c>
      <c r="C335" s="38" t="s">
        <v>434</v>
      </c>
      <c r="D335" s="36" t="s">
        <v>89</v>
      </c>
      <c r="E335" s="100">
        <v>20</v>
      </c>
    </row>
    <row r="336" spans="1:5" x14ac:dyDescent="0.2">
      <c r="A336" s="90">
        <f t="shared" si="8"/>
        <v>320</v>
      </c>
      <c r="B336" s="37" t="s">
        <v>423</v>
      </c>
      <c r="C336" s="38" t="s">
        <v>435</v>
      </c>
      <c r="D336" s="36" t="s">
        <v>89</v>
      </c>
      <c r="E336" s="100">
        <v>20</v>
      </c>
    </row>
    <row r="337" spans="1:5" x14ac:dyDescent="0.2">
      <c r="A337" s="90">
        <f t="shared" si="8"/>
        <v>321</v>
      </c>
      <c r="B337" s="37" t="s">
        <v>423</v>
      </c>
      <c r="C337" s="38" t="s">
        <v>436</v>
      </c>
      <c r="D337" s="36" t="s">
        <v>89</v>
      </c>
      <c r="E337" s="100">
        <v>20</v>
      </c>
    </row>
    <row r="338" spans="1:5" x14ac:dyDescent="0.2">
      <c r="A338" s="90">
        <f t="shared" si="8"/>
        <v>322</v>
      </c>
      <c r="B338" s="37" t="s">
        <v>423</v>
      </c>
      <c r="C338" s="38" t="s">
        <v>437</v>
      </c>
      <c r="D338" s="36" t="s">
        <v>89</v>
      </c>
      <c r="E338" s="100">
        <v>20</v>
      </c>
    </row>
    <row r="339" spans="1:5" x14ac:dyDescent="0.2">
      <c r="A339" s="90">
        <f t="shared" si="8"/>
        <v>323</v>
      </c>
      <c r="B339" s="37" t="s">
        <v>423</v>
      </c>
      <c r="C339" s="38" t="s">
        <v>438</v>
      </c>
      <c r="D339" s="36" t="s">
        <v>89</v>
      </c>
      <c r="E339" s="100">
        <v>20</v>
      </c>
    </row>
    <row r="340" spans="1:5" x14ac:dyDescent="0.2">
      <c r="A340" s="90">
        <f t="shared" si="8"/>
        <v>324</v>
      </c>
      <c r="B340" s="37" t="s">
        <v>86</v>
      </c>
      <c r="C340" s="38" t="s">
        <v>439</v>
      </c>
      <c r="D340" s="36" t="s">
        <v>89</v>
      </c>
      <c r="E340" s="95">
        <v>100</v>
      </c>
    </row>
    <row r="341" spans="1:5" x14ac:dyDescent="0.2">
      <c r="A341" s="90">
        <f t="shared" si="8"/>
        <v>325</v>
      </c>
      <c r="B341" s="37" t="s">
        <v>86</v>
      </c>
      <c r="C341" s="38" t="s">
        <v>440</v>
      </c>
      <c r="D341" s="36" t="s">
        <v>78</v>
      </c>
      <c r="E341" s="95">
        <v>5</v>
      </c>
    </row>
    <row r="342" spans="1:5" x14ac:dyDescent="0.2">
      <c r="A342" s="90">
        <f t="shared" si="8"/>
        <v>326</v>
      </c>
      <c r="B342" s="37" t="s">
        <v>86</v>
      </c>
      <c r="C342" s="38" t="s">
        <v>441</v>
      </c>
      <c r="D342" s="36" t="s">
        <v>78</v>
      </c>
      <c r="E342" s="95">
        <v>5</v>
      </c>
    </row>
    <row r="343" spans="1:5" x14ac:dyDescent="0.2">
      <c r="A343" s="90">
        <f t="shared" si="8"/>
        <v>327</v>
      </c>
      <c r="B343" s="37" t="s">
        <v>86</v>
      </c>
      <c r="C343" s="38" t="s">
        <v>442</v>
      </c>
      <c r="D343" s="36" t="s">
        <v>78</v>
      </c>
      <c r="E343" s="95">
        <v>5</v>
      </c>
    </row>
    <row r="344" spans="1:5" x14ac:dyDescent="0.2">
      <c r="A344" s="90">
        <f t="shared" si="8"/>
        <v>328</v>
      </c>
      <c r="B344" s="37" t="s">
        <v>86</v>
      </c>
      <c r="C344" s="38" t="s">
        <v>443</v>
      </c>
      <c r="D344" s="36" t="s">
        <v>78</v>
      </c>
      <c r="E344" s="95">
        <v>5</v>
      </c>
    </row>
    <row r="345" spans="1:5" x14ac:dyDescent="0.2">
      <c r="A345" s="90">
        <f t="shared" si="8"/>
        <v>329</v>
      </c>
      <c r="B345" s="37" t="s">
        <v>86</v>
      </c>
      <c r="C345" s="38" t="s">
        <v>444</v>
      </c>
      <c r="D345" s="36" t="s">
        <v>79</v>
      </c>
      <c r="E345" s="95">
        <v>4000</v>
      </c>
    </row>
    <row r="346" spans="1:5" x14ac:dyDescent="0.2">
      <c r="A346" s="90">
        <f t="shared" si="8"/>
        <v>330</v>
      </c>
      <c r="B346" s="37"/>
      <c r="C346" s="38" t="s">
        <v>705</v>
      </c>
      <c r="D346" s="36"/>
      <c r="E346" s="97"/>
    </row>
    <row r="347" spans="1:5" x14ac:dyDescent="0.2">
      <c r="A347" s="90">
        <f t="shared" si="8"/>
        <v>331</v>
      </c>
      <c r="B347" s="37" t="s">
        <v>86</v>
      </c>
      <c r="C347" s="38" t="s">
        <v>623</v>
      </c>
      <c r="D347" s="36" t="s">
        <v>89</v>
      </c>
      <c r="E347" s="95">
        <v>100</v>
      </c>
    </row>
    <row r="348" spans="1:5" x14ac:dyDescent="0.2">
      <c r="A348" s="90">
        <f t="shared" si="8"/>
        <v>332</v>
      </c>
      <c r="B348" s="37" t="s">
        <v>86</v>
      </c>
      <c r="C348" s="38" t="s">
        <v>624</v>
      </c>
      <c r="D348" s="36" t="s">
        <v>78</v>
      </c>
      <c r="E348" s="95">
        <v>5</v>
      </c>
    </row>
    <row r="349" spans="1:5" x14ac:dyDescent="0.2">
      <c r="A349" s="90">
        <f t="shared" si="8"/>
        <v>333</v>
      </c>
      <c r="B349" s="37" t="s">
        <v>86</v>
      </c>
      <c r="C349" s="38" t="s">
        <v>631</v>
      </c>
      <c r="D349" s="36" t="s">
        <v>78</v>
      </c>
      <c r="E349" s="95">
        <v>5</v>
      </c>
    </row>
    <row r="350" spans="1:5" x14ac:dyDescent="0.2">
      <c r="A350" s="90">
        <f t="shared" si="8"/>
        <v>334</v>
      </c>
      <c r="B350" s="37">
        <v>710</v>
      </c>
      <c r="C350" s="38" t="s">
        <v>445</v>
      </c>
      <c r="D350" s="36" t="s">
        <v>78</v>
      </c>
      <c r="E350" s="95">
        <v>10</v>
      </c>
    </row>
    <row r="351" spans="1:5" x14ac:dyDescent="0.2">
      <c r="A351" s="90">
        <f t="shared" si="8"/>
        <v>335</v>
      </c>
      <c r="B351" s="37" t="s">
        <v>86</v>
      </c>
      <c r="C351" s="38" t="s">
        <v>446</v>
      </c>
      <c r="D351" s="36" t="s">
        <v>89</v>
      </c>
      <c r="E351" s="95">
        <v>100</v>
      </c>
    </row>
    <row r="352" spans="1:5" x14ac:dyDescent="0.2">
      <c r="A352" s="90">
        <f t="shared" si="8"/>
        <v>336</v>
      </c>
      <c r="B352" s="37" t="s">
        <v>86</v>
      </c>
      <c r="C352" s="38" t="s">
        <v>447</v>
      </c>
      <c r="D352" s="36" t="s">
        <v>448</v>
      </c>
      <c r="E352" s="95">
        <v>30</v>
      </c>
    </row>
    <row r="353" spans="1:5" x14ac:dyDescent="0.2">
      <c r="A353" s="90">
        <f t="shared" si="8"/>
        <v>337</v>
      </c>
      <c r="B353" s="37" t="s">
        <v>86</v>
      </c>
      <c r="C353" s="38" t="s">
        <v>658</v>
      </c>
      <c r="D353" s="36" t="s">
        <v>76</v>
      </c>
      <c r="E353" s="95">
        <v>5000</v>
      </c>
    </row>
    <row r="354" spans="1:5" x14ac:dyDescent="0.2">
      <c r="A354" s="90">
        <f t="shared" si="8"/>
        <v>338</v>
      </c>
      <c r="B354" s="37" t="s">
        <v>86</v>
      </c>
      <c r="C354" s="38" t="s">
        <v>449</v>
      </c>
      <c r="D354" s="36" t="s">
        <v>89</v>
      </c>
      <c r="E354" s="95">
        <v>300</v>
      </c>
    </row>
    <row r="355" spans="1:5" x14ac:dyDescent="0.2">
      <c r="A355" s="101"/>
      <c r="B355" s="45"/>
      <c r="C355" s="46"/>
      <c r="D355" s="44"/>
      <c r="E355" s="102"/>
    </row>
    <row r="356" spans="1:5" x14ac:dyDescent="0.2">
      <c r="A356" s="99"/>
      <c r="B356" s="40"/>
      <c r="C356" s="39" t="s">
        <v>450</v>
      </c>
      <c r="D356" s="41"/>
      <c r="E356" s="95"/>
    </row>
    <row r="357" spans="1:5" x14ac:dyDescent="0.2">
      <c r="A357" s="90">
        <f>A354+1</f>
        <v>339</v>
      </c>
      <c r="B357" s="37" t="s">
        <v>451</v>
      </c>
      <c r="C357" s="38" t="s">
        <v>452</v>
      </c>
      <c r="D357" s="36" t="s">
        <v>89</v>
      </c>
      <c r="E357" s="95">
        <v>500</v>
      </c>
    </row>
    <row r="358" spans="1:5" x14ac:dyDescent="0.2">
      <c r="A358" s="90">
        <f>A357+1</f>
        <v>340</v>
      </c>
      <c r="B358" s="37" t="s">
        <v>453</v>
      </c>
      <c r="C358" s="38" t="s">
        <v>454</v>
      </c>
      <c r="D358" s="36" t="s">
        <v>78</v>
      </c>
      <c r="E358" s="95">
        <v>10</v>
      </c>
    </row>
    <row r="359" spans="1:5" x14ac:dyDescent="0.2">
      <c r="A359" s="90">
        <f t="shared" ref="A359:A422" si="9">A358+1</f>
        <v>341</v>
      </c>
      <c r="B359" s="37" t="s">
        <v>453</v>
      </c>
      <c r="C359" s="38" t="s">
        <v>455</v>
      </c>
      <c r="D359" s="36" t="s">
        <v>78</v>
      </c>
      <c r="E359" s="95">
        <v>10</v>
      </c>
    </row>
    <row r="360" spans="1:5" x14ac:dyDescent="0.2">
      <c r="A360" s="90">
        <f t="shared" si="9"/>
        <v>342</v>
      </c>
      <c r="B360" s="37" t="s">
        <v>453</v>
      </c>
      <c r="C360" s="38" t="s">
        <v>456</v>
      </c>
      <c r="D360" s="36" t="s">
        <v>78</v>
      </c>
      <c r="E360" s="95">
        <v>10</v>
      </c>
    </row>
    <row r="361" spans="1:5" x14ac:dyDescent="0.2">
      <c r="A361" s="90">
        <f t="shared" si="9"/>
        <v>343</v>
      </c>
      <c r="B361" s="37" t="s">
        <v>457</v>
      </c>
      <c r="C361" s="38" t="s">
        <v>458</v>
      </c>
      <c r="D361" s="36" t="s">
        <v>89</v>
      </c>
      <c r="E361" s="95">
        <v>1000</v>
      </c>
    </row>
    <row r="362" spans="1:5" x14ac:dyDescent="0.2">
      <c r="A362" s="90">
        <f t="shared" si="9"/>
        <v>344</v>
      </c>
      <c r="B362" s="37" t="s">
        <v>459</v>
      </c>
      <c r="C362" s="38" t="s">
        <v>460</v>
      </c>
      <c r="D362" s="36" t="s">
        <v>78</v>
      </c>
      <c r="E362" s="95">
        <v>5</v>
      </c>
    </row>
    <row r="363" spans="1:5" x14ac:dyDescent="0.2">
      <c r="A363" s="90">
        <f t="shared" si="9"/>
        <v>345</v>
      </c>
      <c r="B363" s="37" t="s">
        <v>459</v>
      </c>
      <c r="C363" s="38" t="s">
        <v>461</v>
      </c>
      <c r="D363" s="36" t="s">
        <v>78</v>
      </c>
      <c r="E363" s="95">
        <v>2</v>
      </c>
    </row>
    <row r="364" spans="1:5" x14ac:dyDescent="0.2">
      <c r="A364" s="90">
        <f t="shared" si="9"/>
        <v>346</v>
      </c>
      <c r="B364" s="37" t="s">
        <v>459</v>
      </c>
      <c r="C364" s="38" t="s">
        <v>462</v>
      </c>
      <c r="D364" s="36" t="s">
        <v>78</v>
      </c>
      <c r="E364" s="95">
        <v>2</v>
      </c>
    </row>
    <row r="365" spans="1:5" x14ac:dyDescent="0.2">
      <c r="A365" s="90">
        <f t="shared" si="9"/>
        <v>347</v>
      </c>
      <c r="B365" s="37" t="s">
        <v>576</v>
      </c>
      <c r="C365" s="38" t="s">
        <v>463</v>
      </c>
      <c r="D365" s="36" t="s">
        <v>78</v>
      </c>
      <c r="E365" s="100">
        <v>1</v>
      </c>
    </row>
    <row r="366" spans="1:5" x14ac:dyDescent="0.2">
      <c r="A366" s="90">
        <f t="shared" si="9"/>
        <v>348</v>
      </c>
      <c r="B366" s="37" t="s">
        <v>576</v>
      </c>
      <c r="C366" s="38" t="s">
        <v>464</v>
      </c>
      <c r="D366" s="36" t="s">
        <v>78</v>
      </c>
      <c r="E366" s="100">
        <v>1</v>
      </c>
    </row>
    <row r="367" spans="1:5" x14ac:dyDescent="0.2">
      <c r="A367" s="90">
        <f t="shared" si="9"/>
        <v>349</v>
      </c>
      <c r="B367" s="37" t="s">
        <v>576</v>
      </c>
      <c r="C367" s="38" t="s">
        <v>465</v>
      </c>
      <c r="D367" s="36" t="s">
        <v>78</v>
      </c>
      <c r="E367" s="100">
        <v>1</v>
      </c>
    </row>
    <row r="368" spans="1:5" x14ac:dyDescent="0.2">
      <c r="A368" s="90">
        <f t="shared" si="9"/>
        <v>350</v>
      </c>
      <c r="B368" s="37" t="s">
        <v>576</v>
      </c>
      <c r="C368" s="38" t="s">
        <v>466</v>
      </c>
      <c r="D368" s="36" t="s">
        <v>78</v>
      </c>
      <c r="E368" s="100">
        <v>1</v>
      </c>
    </row>
    <row r="369" spans="1:5" x14ac:dyDescent="0.2">
      <c r="A369" s="90">
        <f t="shared" si="9"/>
        <v>351</v>
      </c>
      <c r="B369" s="37" t="s">
        <v>576</v>
      </c>
      <c r="C369" s="38" t="s">
        <v>467</v>
      </c>
      <c r="D369" s="36" t="s">
        <v>78</v>
      </c>
      <c r="E369" s="100">
        <v>1</v>
      </c>
    </row>
    <row r="370" spans="1:5" x14ac:dyDescent="0.2">
      <c r="A370" s="90">
        <f t="shared" si="9"/>
        <v>352</v>
      </c>
      <c r="B370" s="37" t="s">
        <v>576</v>
      </c>
      <c r="C370" s="38" t="s">
        <v>468</v>
      </c>
      <c r="D370" s="36" t="s">
        <v>78</v>
      </c>
      <c r="E370" s="100">
        <v>4</v>
      </c>
    </row>
    <row r="371" spans="1:5" x14ac:dyDescent="0.2">
      <c r="A371" s="90">
        <f t="shared" si="9"/>
        <v>353</v>
      </c>
      <c r="B371" s="37" t="s">
        <v>469</v>
      </c>
      <c r="C371" s="38" t="s">
        <v>730</v>
      </c>
      <c r="D371" s="36" t="s">
        <v>78</v>
      </c>
      <c r="E371" s="95">
        <v>2</v>
      </c>
    </row>
    <row r="372" spans="1:5" x14ac:dyDescent="0.2">
      <c r="A372" s="90">
        <f t="shared" si="9"/>
        <v>354</v>
      </c>
      <c r="B372" s="37" t="s">
        <v>469</v>
      </c>
      <c r="C372" s="38" t="s">
        <v>470</v>
      </c>
      <c r="D372" s="36" t="s">
        <v>78</v>
      </c>
      <c r="E372" s="95">
        <v>2</v>
      </c>
    </row>
    <row r="373" spans="1:5" x14ac:dyDescent="0.2">
      <c r="A373" s="90">
        <f t="shared" si="9"/>
        <v>355</v>
      </c>
      <c r="B373" s="37" t="s">
        <v>469</v>
      </c>
      <c r="C373" s="38" t="s">
        <v>471</v>
      </c>
      <c r="D373" s="36" t="s">
        <v>78</v>
      </c>
      <c r="E373" s="95">
        <v>2</v>
      </c>
    </row>
    <row r="374" spans="1:5" x14ac:dyDescent="0.2">
      <c r="A374" s="90">
        <f t="shared" si="9"/>
        <v>356</v>
      </c>
      <c r="B374" s="37" t="s">
        <v>451</v>
      </c>
      <c r="C374" s="38" t="s">
        <v>472</v>
      </c>
      <c r="D374" s="36" t="s">
        <v>89</v>
      </c>
      <c r="E374" s="95">
        <v>50</v>
      </c>
    </row>
    <row r="375" spans="1:5" x14ac:dyDescent="0.2">
      <c r="A375" s="90">
        <f t="shared" si="9"/>
        <v>357</v>
      </c>
      <c r="B375" s="37" t="s">
        <v>451</v>
      </c>
      <c r="C375" s="38" t="s">
        <v>473</v>
      </c>
      <c r="D375" s="36" t="s">
        <v>78</v>
      </c>
      <c r="E375" s="95">
        <v>1</v>
      </c>
    </row>
    <row r="376" spans="1:5" x14ac:dyDescent="0.2">
      <c r="A376" s="90">
        <f t="shared" si="9"/>
        <v>358</v>
      </c>
      <c r="B376" s="37" t="s">
        <v>474</v>
      </c>
      <c r="C376" s="38" t="s">
        <v>475</v>
      </c>
      <c r="D376" s="36" t="s">
        <v>89</v>
      </c>
      <c r="E376" s="95">
        <v>50</v>
      </c>
    </row>
    <row r="377" spans="1:5" x14ac:dyDescent="0.2">
      <c r="A377" s="90">
        <f t="shared" si="9"/>
        <v>359</v>
      </c>
      <c r="B377" s="37" t="s">
        <v>474</v>
      </c>
      <c r="C377" s="38" t="s">
        <v>476</v>
      </c>
      <c r="D377" s="36" t="s">
        <v>78</v>
      </c>
      <c r="E377" s="95">
        <v>4</v>
      </c>
    </row>
    <row r="378" spans="1:5" x14ac:dyDescent="0.2">
      <c r="A378" s="90">
        <f t="shared" si="9"/>
        <v>360</v>
      </c>
      <c r="B378" s="37" t="s">
        <v>474</v>
      </c>
      <c r="C378" s="38" t="s">
        <v>477</v>
      </c>
      <c r="D378" s="36" t="s">
        <v>78</v>
      </c>
      <c r="E378" s="95">
        <v>1</v>
      </c>
    </row>
    <row r="379" spans="1:5" x14ac:dyDescent="0.2">
      <c r="A379" s="90">
        <f t="shared" si="9"/>
        <v>361</v>
      </c>
      <c r="B379" s="37" t="s">
        <v>474</v>
      </c>
      <c r="C379" s="38" t="s">
        <v>478</v>
      </c>
      <c r="D379" s="36" t="s">
        <v>78</v>
      </c>
      <c r="E379" s="95">
        <v>1</v>
      </c>
    </row>
    <row r="380" spans="1:5" x14ac:dyDescent="0.2">
      <c r="A380" s="90">
        <f t="shared" si="9"/>
        <v>362</v>
      </c>
      <c r="B380" s="37" t="s">
        <v>479</v>
      </c>
      <c r="C380" s="38" t="s">
        <v>480</v>
      </c>
      <c r="D380" s="36" t="s">
        <v>78</v>
      </c>
      <c r="E380" s="95">
        <v>1</v>
      </c>
    </row>
    <row r="381" spans="1:5" x14ac:dyDescent="0.2">
      <c r="A381" s="90">
        <f t="shared" si="9"/>
        <v>363</v>
      </c>
      <c r="B381" s="37" t="s">
        <v>479</v>
      </c>
      <c r="C381" s="38" t="s">
        <v>481</v>
      </c>
      <c r="D381" s="36" t="s">
        <v>78</v>
      </c>
      <c r="E381" s="95">
        <v>1</v>
      </c>
    </row>
    <row r="382" spans="1:5" x14ac:dyDescent="0.2">
      <c r="A382" s="90">
        <f t="shared" si="9"/>
        <v>364</v>
      </c>
      <c r="B382" s="37" t="s">
        <v>479</v>
      </c>
      <c r="C382" s="38" t="s">
        <v>482</v>
      </c>
      <c r="D382" s="36" t="s">
        <v>78</v>
      </c>
      <c r="E382" s="95">
        <v>1</v>
      </c>
    </row>
    <row r="383" spans="1:5" x14ac:dyDescent="0.2">
      <c r="A383" s="90">
        <f t="shared" si="9"/>
        <v>365</v>
      </c>
      <c r="B383" s="37" t="s">
        <v>483</v>
      </c>
      <c r="C383" s="38" t="s">
        <v>484</v>
      </c>
      <c r="D383" s="36" t="s">
        <v>152</v>
      </c>
      <c r="E383" s="95">
        <v>25</v>
      </c>
    </row>
    <row r="384" spans="1:5" x14ac:dyDescent="0.2">
      <c r="A384" s="90">
        <f t="shared" si="9"/>
        <v>366</v>
      </c>
      <c r="B384" s="37" t="s">
        <v>483</v>
      </c>
      <c r="C384" s="38" t="s">
        <v>485</v>
      </c>
      <c r="D384" s="36" t="s">
        <v>152</v>
      </c>
      <c r="E384" s="95">
        <v>25</v>
      </c>
    </row>
    <row r="385" spans="1:5" x14ac:dyDescent="0.2">
      <c r="A385" s="90">
        <f t="shared" si="9"/>
        <v>367</v>
      </c>
      <c r="B385" s="37" t="s">
        <v>483</v>
      </c>
      <c r="C385" s="38" t="s">
        <v>486</v>
      </c>
      <c r="D385" s="36" t="s">
        <v>89</v>
      </c>
      <c r="E385" s="95">
        <v>25</v>
      </c>
    </row>
    <row r="386" spans="1:5" x14ac:dyDescent="0.2">
      <c r="A386" s="90">
        <f t="shared" si="9"/>
        <v>368</v>
      </c>
      <c r="B386" s="37" t="s">
        <v>483</v>
      </c>
      <c r="C386" s="38" t="s">
        <v>487</v>
      </c>
      <c r="D386" s="36" t="s">
        <v>89</v>
      </c>
      <c r="E386" s="95">
        <v>25</v>
      </c>
    </row>
    <row r="387" spans="1:5" x14ac:dyDescent="0.2">
      <c r="A387" s="90">
        <f t="shared" si="9"/>
        <v>369</v>
      </c>
      <c r="B387" s="37" t="s">
        <v>483</v>
      </c>
      <c r="C387" s="38" t="s">
        <v>488</v>
      </c>
      <c r="D387" s="36" t="s">
        <v>89</v>
      </c>
      <c r="E387" s="95">
        <v>25</v>
      </c>
    </row>
    <row r="388" spans="1:5" x14ac:dyDescent="0.2">
      <c r="A388" s="90">
        <f t="shared" si="9"/>
        <v>370</v>
      </c>
      <c r="B388" s="37"/>
      <c r="C388" s="38" t="s">
        <v>705</v>
      </c>
      <c r="D388" s="36"/>
      <c r="E388" s="95"/>
    </row>
    <row r="389" spans="1:5" x14ac:dyDescent="0.2">
      <c r="A389" s="90">
        <f t="shared" si="9"/>
        <v>371</v>
      </c>
      <c r="B389" s="37" t="s">
        <v>721</v>
      </c>
      <c r="C389" s="38" t="s">
        <v>713</v>
      </c>
      <c r="D389" s="36" t="s">
        <v>78</v>
      </c>
      <c r="E389" s="95">
        <v>1</v>
      </c>
    </row>
    <row r="390" spans="1:5" x14ac:dyDescent="0.2">
      <c r="A390" s="90">
        <f t="shared" si="9"/>
        <v>372</v>
      </c>
      <c r="B390" s="37"/>
      <c r="C390" s="38" t="s">
        <v>705</v>
      </c>
      <c r="D390" s="36"/>
      <c r="E390" s="95"/>
    </row>
    <row r="391" spans="1:5" x14ac:dyDescent="0.2">
      <c r="A391" s="90">
        <f t="shared" si="9"/>
        <v>373</v>
      </c>
      <c r="B391" s="37" t="s">
        <v>721</v>
      </c>
      <c r="C391" s="38" t="s">
        <v>722</v>
      </c>
      <c r="D391" s="36" t="s">
        <v>78</v>
      </c>
      <c r="E391" s="95">
        <v>1</v>
      </c>
    </row>
    <row r="392" spans="1:5" x14ac:dyDescent="0.2">
      <c r="A392" s="90">
        <f t="shared" si="9"/>
        <v>374</v>
      </c>
      <c r="B392" s="37" t="s">
        <v>489</v>
      </c>
      <c r="C392" s="38" t="s">
        <v>490</v>
      </c>
      <c r="D392" s="36" t="s">
        <v>89</v>
      </c>
      <c r="E392" s="95">
        <v>50</v>
      </c>
    </row>
    <row r="393" spans="1:5" x14ac:dyDescent="0.2">
      <c r="A393" s="90">
        <f t="shared" si="9"/>
        <v>375</v>
      </c>
      <c r="B393" s="37" t="s">
        <v>489</v>
      </c>
      <c r="C393" s="38" t="s">
        <v>491</v>
      </c>
      <c r="D393" s="36" t="s">
        <v>89</v>
      </c>
      <c r="E393" s="95">
        <v>50</v>
      </c>
    </row>
    <row r="394" spans="1:5" x14ac:dyDescent="0.2">
      <c r="A394" s="90">
        <f t="shared" si="9"/>
        <v>376</v>
      </c>
      <c r="B394" s="37" t="s">
        <v>492</v>
      </c>
      <c r="C394" s="38" t="s">
        <v>493</v>
      </c>
      <c r="D394" s="36" t="s">
        <v>89</v>
      </c>
      <c r="E394" s="95">
        <v>50</v>
      </c>
    </row>
    <row r="395" spans="1:5" x14ac:dyDescent="0.2">
      <c r="A395" s="90">
        <f t="shared" si="9"/>
        <v>377</v>
      </c>
      <c r="B395" s="37" t="s">
        <v>489</v>
      </c>
      <c r="C395" s="38" t="s">
        <v>494</v>
      </c>
      <c r="D395" s="36" t="s">
        <v>89</v>
      </c>
      <c r="E395" s="95">
        <v>50</v>
      </c>
    </row>
    <row r="396" spans="1:5" x14ac:dyDescent="0.2">
      <c r="A396" s="90">
        <f t="shared" si="9"/>
        <v>378</v>
      </c>
      <c r="B396" s="37" t="s">
        <v>489</v>
      </c>
      <c r="C396" s="38" t="s">
        <v>495</v>
      </c>
      <c r="D396" s="36" t="s">
        <v>89</v>
      </c>
      <c r="E396" s="95">
        <v>50</v>
      </c>
    </row>
    <row r="397" spans="1:5" x14ac:dyDescent="0.2">
      <c r="A397" s="90">
        <f t="shared" si="9"/>
        <v>379</v>
      </c>
      <c r="B397" s="37" t="s">
        <v>489</v>
      </c>
      <c r="C397" s="38" t="s">
        <v>496</v>
      </c>
      <c r="D397" s="36" t="s">
        <v>89</v>
      </c>
      <c r="E397" s="95">
        <v>50</v>
      </c>
    </row>
    <row r="398" spans="1:5" x14ac:dyDescent="0.2">
      <c r="A398" s="90">
        <f t="shared" si="9"/>
        <v>380</v>
      </c>
      <c r="B398" s="37" t="s">
        <v>489</v>
      </c>
      <c r="C398" s="38" t="s">
        <v>497</v>
      </c>
      <c r="D398" s="36" t="s">
        <v>89</v>
      </c>
      <c r="E398" s="95">
        <v>50</v>
      </c>
    </row>
    <row r="399" spans="1:5" x14ac:dyDescent="0.2">
      <c r="A399" s="90">
        <f t="shared" si="9"/>
        <v>381</v>
      </c>
      <c r="B399" s="37" t="s">
        <v>489</v>
      </c>
      <c r="C399" s="38" t="s">
        <v>498</v>
      </c>
      <c r="D399" s="36" t="s">
        <v>89</v>
      </c>
      <c r="E399" s="95">
        <v>50</v>
      </c>
    </row>
    <row r="400" spans="1:5" x14ac:dyDescent="0.2">
      <c r="A400" s="90">
        <f t="shared" si="9"/>
        <v>382</v>
      </c>
      <c r="B400" s="37" t="s">
        <v>489</v>
      </c>
      <c r="C400" s="38" t="s">
        <v>499</v>
      </c>
      <c r="D400" s="36" t="s">
        <v>89</v>
      </c>
      <c r="E400" s="95">
        <v>50</v>
      </c>
    </row>
    <row r="401" spans="1:5" x14ac:dyDescent="0.2">
      <c r="A401" s="90">
        <f t="shared" si="9"/>
        <v>383</v>
      </c>
      <c r="B401" s="37" t="s">
        <v>489</v>
      </c>
      <c r="C401" s="38" t="s">
        <v>500</v>
      </c>
      <c r="D401" s="36" t="s">
        <v>89</v>
      </c>
      <c r="E401" s="95">
        <v>50</v>
      </c>
    </row>
    <row r="402" spans="1:5" x14ac:dyDescent="0.2">
      <c r="A402" s="90">
        <f t="shared" si="9"/>
        <v>384</v>
      </c>
      <c r="B402" s="37" t="s">
        <v>489</v>
      </c>
      <c r="C402" s="38" t="s">
        <v>501</v>
      </c>
      <c r="D402" s="36" t="s">
        <v>89</v>
      </c>
      <c r="E402" s="95">
        <v>50</v>
      </c>
    </row>
    <row r="403" spans="1:5" x14ac:dyDescent="0.2">
      <c r="A403" s="90">
        <f t="shared" si="9"/>
        <v>385</v>
      </c>
      <c r="B403" s="37" t="s">
        <v>489</v>
      </c>
      <c r="C403" s="38" t="s">
        <v>502</v>
      </c>
      <c r="D403" s="36" t="s">
        <v>89</v>
      </c>
      <c r="E403" s="95">
        <v>50</v>
      </c>
    </row>
    <row r="404" spans="1:5" x14ac:dyDescent="0.2">
      <c r="A404" s="90">
        <f t="shared" si="9"/>
        <v>386</v>
      </c>
      <c r="B404" s="37" t="s">
        <v>489</v>
      </c>
      <c r="C404" s="38" t="s">
        <v>503</v>
      </c>
      <c r="D404" s="36" t="s">
        <v>89</v>
      </c>
      <c r="E404" s="95">
        <v>50</v>
      </c>
    </row>
    <row r="405" spans="1:5" x14ac:dyDescent="0.2">
      <c r="A405" s="90">
        <f t="shared" si="9"/>
        <v>387</v>
      </c>
      <c r="B405" s="37" t="s">
        <v>504</v>
      </c>
      <c r="C405" s="38" t="s">
        <v>676</v>
      </c>
      <c r="D405" s="36" t="s">
        <v>89</v>
      </c>
      <c r="E405" s="95">
        <v>50</v>
      </c>
    </row>
    <row r="406" spans="1:5" x14ac:dyDescent="0.2">
      <c r="A406" s="90">
        <f t="shared" si="9"/>
        <v>388</v>
      </c>
      <c r="B406" s="37" t="s">
        <v>505</v>
      </c>
      <c r="C406" s="38" t="s">
        <v>506</v>
      </c>
      <c r="D406" s="36" t="s">
        <v>78</v>
      </c>
      <c r="E406" s="95">
        <v>1</v>
      </c>
    </row>
    <row r="407" spans="1:5" x14ac:dyDescent="0.2">
      <c r="A407" s="90">
        <f t="shared" si="9"/>
        <v>389</v>
      </c>
      <c r="B407" s="37" t="s">
        <v>507</v>
      </c>
      <c r="C407" s="38" t="s">
        <v>508</v>
      </c>
      <c r="D407" s="36" t="s">
        <v>78</v>
      </c>
      <c r="E407" s="95">
        <v>1</v>
      </c>
    </row>
    <row r="408" spans="1:5" x14ac:dyDescent="0.2">
      <c r="A408" s="90">
        <f t="shared" si="9"/>
        <v>390</v>
      </c>
      <c r="B408" s="37" t="s">
        <v>509</v>
      </c>
      <c r="C408" s="38" t="s">
        <v>510</v>
      </c>
      <c r="D408" s="36" t="s">
        <v>78</v>
      </c>
      <c r="E408" s="95">
        <v>1</v>
      </c>
    </row>
    <row r="409" spans="1:5" x14ac:dyDescent="0.2">
      <c r="A409" s="90">
        <f t="shared" si="9"/>
        <v>391</v>
      </c>
      <c r="B409" s="37" t="s">
        <v>509</v>
      </c>
      <c r="C409" s="38" t="s">
        <v>511</v>
      </c>
      <c r="D409" s="36" t="s">
        <v>78</v>
      </c>
      <c r="E409" s="95">
        <v>1</v>
      </c>
    </row>
    <row r="410" spans="1:5" x14ac:dyDescent="0.2">
      <c r="A410" s="90">
        <f t="shared" si="9"/>
        <v>392</v>
      </c>
      <c r="B410" s="37" t="s">
        <v>509</v>
      </c>
      <c r="C410" s="38" t="s">
        <v>512</v>
      </c>
      <c r="D410" s="36" t="s">
        <v>78</v>
      </c>
      <c r="E410" s="95">
        <v>1</v>
      </c>
    </row>
    <row r="411" spans="1:5" x14ac:dyDescent="0.2">
      <c r="A411" s="90">
        <f t="shared" si="9"/>
        <v>393</v>
      </c>
      <c r="B411" s="37" t="s">
        <v>513</v>
      </c>
      <c r="C411" s="38" t="s">
        <v>514</v>
      </c>
      <c r="D411" s="36" t="s">
        <v>78</v>
      </c>
      <c r="E411" s="95">
        <v>2</v>
      </c>
    </row>
    <row r="412" spans="1:5" x14ac:dyDescent="0.2">
      <c r="A412" s="90">
        <f t="shared" si="9"/>
        <v>394</v>
      </c>
      <c r="B412" s="37" t="s">
        <v>513</v>
      </c>
      <c r="C412" s="38" t="s">
        <v>515</v>
      </c>
      <c r="D412" s="36" t="s">
        <v>78</v>
      </c>
      <c r="E412" s="95">
        <v>2</v>
      </c>
    </row>
    <row r="413" spans="1:5" x14ac:dyDescent="0.2">
      <c r="A413" s="90">
        <f t="shared" si="9"/>
        <v>395</v>
      </c>
      <c r="B413" s="37" t="s">
        <v>513</v>
      </c>
      <c r="C413" s="38" t="s">
        <v>516</v>
      </c>
      <c r="D413" s="36" t="s">
        <v>78</v>
      </c>
      <c r="E413" s="95">
        <v>2</v>
      </c>
    </row>
    <row r="414" spans="1:5" x14ac:dyDescent="0.2">
      <c r="A414" s="90">
        <f t="shared" si="9"/>
        <v>396</v>
      </c>
      <c r="B414" s="37" t="s">
        <v>513</v>
      </c>
      <c r="C414" s="38" t="s">
        <v>517</v>
      </c>
      <c r="D414" s="36" t="s">
        <v>78</v>
      </c>
      <c r="E414" s="95">
        <v>2</v>
      </c>
    </row>
    <row r="415" spans="1:5" x14ac:dyDescent="0.2">
      <c r="A415" s="90">
        <f t="shared" si="9"/>
        <v>397</v>
      </c>
      <c r="B415" s="37" t="s">
        <v>513</v>
      </c>
      <c r="C415" s="38" t="s">
        <v>518</v>
      </c>
      <c r="D415" s="36" t="s">
        <v>78</v>
      </c>
      <c r="E415" s="95">
        <v>2</v>
      </c>
    </row>
    <row r="416" spans="1:5" x14ac:dyDescent="0.2">
      <c r="A416" s="90">
        <f t="shared" si="9"/>
        <v>398</v>
      </c>
      <c r="B416" s="37" t="s">
        <v>513</v>
      </c>
      <c r="C416" s="38" t="s">
        <v>519</v>
      </c>
      <c r="D416" s="36" t="s">
        <v>78</v>
      </c>
      <c r="E416" s="95">
        <v>4</v>
      </c>
    </row>
    <row r="417" spans="1:5" x14ac:dyDescent="0.2">
      <c r="A417" s="90">
        <f t="shared" si="9"/>
        <v>399</v>
      </c>
      <c r="B417" s="37" t="s">
        <v>513</v>
      </c>
      <c r="C417" s="38" t="s">
        <v>520</v>
      </c>
      <c r="D417" s="36" t="s">
        <v>78</v>
      </c>
      <c r="E417" s="95">
        <v>1</v>
      </c>
    </row>
    <row r="418" spans="1:5" x14ac:dyDescent="0.2">
      <c r="A418" s="90">
        <f t="shared" si="9"/>
        <v>400</v>
      </c>
      <c r="B418" s="37" t="s">
        <v>513</v>
      </c>
      <c r="C418" s="38" t="s">
        <v>521</v>
      </c>
      <c r="D418" s="36" t="s">
        <v>78</v>
      </c>
      <c r="E418" s="95">
        <v>1</v>
      </c>
    </row>
    <row r="419" spans="1:5" x14ac:dyDescent="0.2">
      <c r="A419" s="90">
        <f t="shared" si="9"/>
        <v>401</v>
      </c>
      <c r="B419" s="37" t="s">
        <v>513</v>
      </c>
      <c r="C419" s="38" t="s">
        <v>522</v>
      </c>
      <c r="D419" s="36" t="s">
        <v>78</v>
      </c>
      <c r="E419" s="95">
        <v>1</v>
      </c>
    </row>
    <row r="420" spans="1:5" x14ac:dyDescent="0.2">
      <c r="A420" s="90">
        <f t="shared" si="9"/>
        <v>402</v>
      </c>
      <c r="B420" s="37" t="s">
        <v>523</v>
      </c>
      <c r="C420" s="38" t="s">
        <v>524</v>
      </c>
      <c r="D420" s="36" t="s">
        <v>78</v>
      </c>
      <c r="E420" s="95">
        <v>1</v>
      </c>
    </row>
    <row r="421" spans="1:5" x14ac:dyDescent="0.2">
      <c r="A421" s="90">
        <f t="shared" si="9"/>
        <v>403</v>
      </c>
      <c r="B421" s="63" t="s">
        <v>525</v>
      </c>
      <c r="C421" s="38" t="s">
        <v>526</v>
      </c>
      <c r="D421" s="36" t="s">
        <v>78</v>
      </c>
      <c r="E421" s="95">
        <v>1</v>
      </c>
    </row>
    <row r="422" spans="1:5" x14ac:dyDescent="0.2">
      <c r="A422" s="90">
        <f t="shared" si="9"/>
        <v>404</v>
      </c>
      <c r="B422" s="63" t="s">
        <v>525</v>
      </c>
      <c r="C422" s="38" t="s">
        <v>527</v>
      </c>
      <c r="D422" s="36" t="s">
        <v>78</v>
      </c>
      <c r="E422" s="95">
        <v>1</v>
      </c>
    </row>
    <row r="423" spans="1:5" x14ac:dyDescent="0.2">
      <c r="A423" s="90">
        <f t="shared" ref="A423:A446" si="10">A422+1</f>
        <v>405</v>
      </c>
      <c r="B423" s="37" t="s">
        <v>528</v>
      </c>
      <c r="C423" s="38" t="s">
        <v>529</v>
      </c>
      <c r="D423" s="36" t="s">
        <v>78</v>
      </c>
      <c r="E423" s="95">
        <v>1</v>
      </c>
    </row>
    <row r="424" spans="1:5" x14ac:dyDescent="0.2">
      <c r="A424" s="90">
        <f t="shared" si="10"/>
        <v>406</v>
      </c>
      <c r="B424" s="37" t="s">
        <v>528</v>
      </c>
      <c r="C424" s="38" t="s">
        <v>530</v>
      </c>
      <c r="D424" s="36" t="s">
        <v>78</v>
      </c>
      <c r="E424" s="95">
        <v>1</v>
      </c>
    </row>
    <row r="425" spans="1:5" x14ac:dyDescent="0.2">
      <c r="A425" s="90">
        <f t="shared" si="10"/>
        <v>407</v>
      </c>
      <c r="B425" s="37" t="s">
        <v>528</v>
      </c>
      <c r="C425" s="38" t="s">
        <v>531</v>
      </c>
      <c r="D425" s="36" t="s">
        <v>78</v>
      </c>
      <c r="E425" s="95">
        <v>1</v>
      </c>
    </row>
    <row r="426" spans="1:5" x14ac:dyDescent="0.2">
      <c r="A426" s="90">
        <f t="shared" si="10"/>
        <v>408</v>
      </c>
      <c r="B426" s="37" t="s">
        <v>528</v>
      </c>
      <c r="C426" s="38" t="s">
        <v>532</v>
      </c>
      <c r="D426" s="36" t="s">
        <v>78</v>
      </c>
      <c r="E426" s="95">
        <v>1</v>
      </c>
    </row>
    <row r="427" spans="1:5" x14ac:dyDescent="0.2">
      <c r="A427" s="90">
        <f t="shared" si="10"/>
        <v>409</v>
      </c>
      <c r="B427" s="37"/>
      <c r="C427" s="38" t="s">
        <v>705</v>
      </c>
      <c r="D427" s="36"/>
      <c r="E427" s="97"/>
    </row>
    <row r="428" spans="1:5" x14ac:dyDescent="0.2">
      <c r="A428" s="90">
        <f t="shared" si="10"/>
        <v>410</v>
      </c>
      <c r="B428" s="37" t="s">
        <v>86</v>
      </c>
      <c r="C428" s="38" t="s">
        <v>534</v>
      </c>
      <c r="D428" s="36" t="s">
        <v>78</v>
      </c>
      <c r="E428" s="95">
        <v>1</v>
      </c>
    </row>
    <row r="429" spans="1:5" x14ac:dyDescent="0.2">
      <c r="A429" s="90">
        <f t="shared" si="10"/>
        <v>411</v>
      </c>
      <c r="B429" s="37" t="s">
        <v>86</v>
      </c>
      <c r="C429" s="38" t="s">
        <v>677</v>
      </c>
      <c r="D429" s="36" t="s">
        <v>78</v>
      </c>
      <c r="E429" s="95">
        <v>1</v>
      </c>
    </row>
    <row r="430" spans="1:5" x14ac:dyDescent="0.2">
      <c r="A430" s="90">
        <f t="shared" si="10"/>
        <v>412</v>
      </c>
      <c r="B430" s="37" t="s">
        <v>533</v>
      </c>
      <c r="C430" s="38" t="s">
        <v>535</v>
      </c>
      <c r="D430" s="36" t="s">
        <v>78</v>
      </c>
      <c r="E430" s="95">
        <v>1</v>
      </c>
    </row>
    <row r="431" spans="1:5" x14ac:dyDescent="0.2">
      <c r="A431" s="90">
        <f t="shared" si="10"/>
        <v>413</v>
      </c>
      <c r="B431" s="37"/>
      <c r="C431" s="38" t="s">
        <v>705</v>
      </c>
      <c r="D431" s="36"/>
      <c r="E431" s="97"/>
    </row>
    <row r="432" spans="1:5" x14ac:dyDescent="0.2">
      <c r="A432" s="90">
        <f>A431+1</f>
        <v>414</v>
      </c>
      <c r="B432" s="37" t="s">
        <v>536</v>
      </c>
      <c r="C432" s="38" t="s">
        <v>537</v>
      </c>
      <c r="D432" s="36" t="s">
        <v>78</v>
      </c>
      <c r="E432" s="95">
        <v>1</v>
      </c>
    </row>
    <row r="433" spans="1:5" x14ac:dyDescent="0.2">
      <c r="A433" s="90">
        <f t="shared" si="10"/>
        <v>415</v>
      </c>
      <c r="B433" s="37" t="s">
        <v>538</v>
      </c>
      <c r="C433" s="38" t="s">
        <v>716</v>
      </c>
      <c r="D433" s="36" t="s">
        <v>78</v>
      </c>
      <c r="E433" s="97">
        <v>1</v>
      </c>
    </row>
    <row r="434" spans="1:5" x14ac:dyDescent="0.2">
      <c r="A434" s="90">
        <f t="shared" si="10"/>
        <v>416</v>
      </c>
      <c r="B434" s="37" t="s">
        <v>539</v>
      </c>
      <c r="C434" s="38" t="s">
        <v>678</v>
      </c>
      <c r="D434" s="36" t="s">
        <v>78</v>
      </c>
      <c r="E434" s="95">
        <v>1</v>
      </c>
    </row>
    <row r="435" spans="1:5" x14ac:dyDescent="0.2">
      <c r="A435" s="90">
        <f t="shared" si="10"/>
        <v>417</v>
      </c>
      <c r="B435" s="37" t="s">
        <v>86</v>
      </c>
      <c r="C435" s="38" t="s">
        <v>540</v>
      </c>
      <c r="D435" s="36" t="s">
        <v>78</v>
      </c>
      <c r="E435" s="95">
        <v>1</v>
      </c>
    </row>
    <row r="436" spans="1:5" x14ac:dyDescent="0.2">
      <c r="A436" s="90">
        <f t="shared" si="10"/>
        <v>418</v>
      </c>
      <c r="B436" s="37" t="s">
        <v>86</v>
      </c>
      <c r="C436" s="38" t="s">
        <v>541</v>
      </c>
      <c r="D436" s="36" t="s">
        <v>78</v>
      </c>
      <c r="E436" s="95">
        <v>1</v>
      </c>
    </row>
    <row r="437" spans="1:5" x14ac:dyDescent="0.2">
      <c r="A437" s="90">
        <f t="shared" si="10"/>
        <v>419</v>
      </c>
      <c r="B437" s="37" t="s">
        <v>86</v>
      </c>
      <c r="C437" s="38" t="s">
        <v>542</v>
      </c>
      <c r="D437" s="36" t="s">
        <v>78</v>
      </c>
      <c r="E437" s="95">
        <v>1</v>
      </c>
    </row>
    <row r="438" spans="1:5" x14ac:dyDescent="0.2">
      <c r="A438" s="90">
        <f t="shared" si="10"/>
        <v>420</v>
      </c>
      <c r="B438" s="37" t="s">
        <v>632</v>
      </c>
      <c r="C438" s="38" t="s">
        <v>543</v>
      </c>
      <c r="D438" s="36" t="s">
        <v>78</v>
      </c>
      <c r="E438" s="95">
        <v>5</v>
      </c>
    </row>
    <row r="439" spans="1:5" x14ac:dyDescent="0.2">
      <c r="A439" s="90">
        <f t="shared" si="10"/>
        <v>421</v>
      </c>
      <c r="B439" s="37" t="s">
        <v>86</v>
      </c>
      <c r="C439" s="38" t="s">
        <v>544</v>
      </c>
      <c r="D439" s="36" t="s">
        <v>78</v>
      </c>
      <c r="E439" s="95">
        <v>1</v>
      </c>
    </row>
    <row r="440" spans="1:5" x14ac:dyDescent="0.2">
      <c r="A440" s="90">
        <f t="shared" si="10"/>
        <v>422</v>
      </c>
      <c r="B440" s="37" t="s">
        <v>86</v>
      </c>
      <c r="C440" s="38" t="s">
        <v>545</v>
      </c>
      <c r="D440" s="36" t="s">
        <v>78</v>
      </c>
      <c r="E440" s="95">
        <v>1</v>
      </c>
    </row>
    <row r="441" spans="1:5" x14ac:dyDescent="0.2">
      <c r="A441" s="90">
        <f t="shared" si="10"/>
        <v>423</v>
      </c>
      <c r="B441" s="37"/>
      <c r="C441" s="38" t="s">
        <v>705</v>
      </c>
      <c r="D441" s="36" t="s">
        <v>78</v>
      </c>
      <c r="E441" s="97">
        <v>1</v>
      </c>
    </row>
    <row r="442" spans="1:5" x14ac:dyDescent="0.2">
      <c r="A442" s="90">
        <f t="shared" si="10"/>
        <v>424</v>
      </c>
      <c r="B442" s="37" t="s">
        <v>86</v>
      </c>
      <c r="C442" s="38" t="s">
        <v>546</v>
      </c>
      <c r="D442" s="36" t="s">
        <v>78</v>
      </c>
      <c r="E442" s="95">
        <v>1</v>
      </c>
    </row>
    <row r="443" spans="1:5" x14ac:dyDescent="0.2">
      <c r="A443" s="90">
        <f t="shared" si="10"/>
        <v>425</v>
      </c>
      <c r="B443" s="37" t="s">
        <v>86</v>
      </c>
      <c r="C443" s="38" t="s">
        <v>577</v>
      </c>
      <c r="D443" s="36" t="s">
        <v>78</v>
      </c>
      <c r="E443" s="95">
        <v>1</v>
      </c>
    </row>
    <row r="444" spans="1:5" x14ac:dyDescent="0.2">
      <c r="A444" s="90">
        <f t="shared" si="10"/>
        <v>426</v>
      </c>
      <c r="B444" s="37" t="s">
        <v>86</v>
      </c>
      <c r="C444" s="38" t="s">
        <v>578</v>
      </c>
      <c r="D444" s="36" t="s">
        <v>78</v>
      </c>
      <c r="E444" s="95">
        <v>1</v>
      </c>
    </row>
    <row r="445" spans="1:5" x14ac:dyDescent="0.2">
      <c r="A445" s="90">
        <f t="shared" si="10"/>
        <v>427</v>
      </c>
      <c r="B445" s="37" t="s">
        <v>86</v>
      </c>
      <c r="C445" s="38" t="s">
        <v>579</v>
      </c>
      <c r="D445" s="36" t="s">
        <v>78</v>
      </c>
      <c r="E445" s="95">
        <v>1</v>
      </c>
    </row>
    <row r="446" spans="1:5" x14ac:dyDescent="0.2">
      <c r="A446" s="90">
        <f t="shared" si="10"/>
        <v>428</v>
      </c>
      <c r="B446" s="37" t="s">
        <v>86</v>
      </c>
      <c r="C446" s="38" t="s">
        <v>547</v>
      </c>
      <c r="D446" s="36" t="s">
        <v>78</v>
      </c>
      <c r="E446" s="95">
        <v>4</v>
      </c>
    </row>
    <row r="447" spans="1:5" x14ac:dyDescent="0.2">
      <c r="A447" s="90"/>
      <c r="B447" s="37"/>
      <c r="C447" s="38"/>
      <c r="D447" s="36"/>
      <c r="E447" s="95"/>
    </row>
    <row r="448" spans="1:5" x14ac:dyDescent="0.2">
      <c r="A448" s="99"/>
      <c r="B448" s="40"/>
      <c r="C448" s="39" t="s">
        <v>548</v>
      </c>
      <c r="D448" s="41"/>
      <c r="E448" s="95"/>
    </row>
    <row r="449" spans="1:5" x14ac:dyDescent="0.2">
      <c r="A449" s="90">
        <f>A446+1</f>
        <v>429</v>
      </c>
      <c r="B449" s="37" t="s">
        <v>669</v>
      </c>
      <c r="C449" s="38" t="s">
        <v>670</v>
      </c>
      <c r="D449" s="36" t="s">
        <v>76</v>
      </c>
      <c r="E449" s="95">
        <v>1000</v>
      </c>
    </row>
    <row r="450" spans="1:5" x14ac:dyDescent="0.2">
      <c r="A450" s="90">
        <f>A449+1</f>
        <v>430</v>
      </c>
      <c r="B450" s="37" t="s">
        <v>86</v>
      </c>
      <c r="C450" s="38" t="s">
        <v>549</v>
      </c>
      <c r="D450" s="36" t="s">
        <v>76</v>
      </c>
      <c r="E450" s="95">
        <v>250</v>
      </c>
    </row>
    <row r="451" spans="1:5" x14ac:dyDescent="0.2">
      <c r="A451" s="90">
        <f t="shared" ref="A451:A457" si="11">A450+1</f>
        <v>431</v>
      </c>
      <c r="B451" s="37" t="s">
        <v>86</v>
      </c>
      <c r="C451" s="38" t="s">
        <v>550</v>
      </c>
      <c r="D451" s="36" t="s">
        <v>76</v>
      </c>
      <c r="E451" s="95">
        <v>250</v>
      </c>
    </row>
    <row r="452" spans="1:5" x14ac:dyDescent="0.2">
      <c r="A452" s="90">
        <f t="shared" si="11"/>
        <v>432</v>
      </c>
      <c r="B452" s="37" t="s">
        <v>86</v>
      </c>
      <c r="C452" s="38" t="s">
        <v>551</v>
      </c>
      <c r="D452" s="36" t="s">
        <v>76</v>
      </c>
      <c r="E452" s="95">
        <v>200</v>
      </c>
    </row>
    <row r="453" spans="1:5" x14ac:dyDescent="0.2">
      <c r="A453" s="90">
        <f t="shared" si="11"/>
        <v>433</v>
      </c>
      <c r="B453" s="37" t="s">
        <v>86</v>
      </c>
      <c r="C453" s="38" t="s">
        <v>552</v>
      </c>
      <c r="D453" s="36" t="s">
        <v>76</v>
      </c>
      <c r="E453" s="95">
        <v>250</v>
      </c>
    </row>
    <row r="454" spans="1:5" x14ac:dyDescent="0.2">
      <c r="A454" s="90">
        <f t="shared" si="11"/>
        <v>434</v>
      </c>
      <c r="B454" s="37" t="s">
        <v>86</v>
      </c>
      <c r="C454" s="38" t="s">
        <v>553</v>
      </c>
      <c r="D454" s="36" t="s">
        <v>166</v>
      </c>
      <c r="E454" s="95">
        <v>200</v>
      </c>
    </row>
    <row r="455" spans="1:5" x14ac:dyDescent="0.2">
      <c r="A455" s="90">
        <f t="shared" si="11"/>
        <v>435</v>
      </c>
      <c r="B455" s="37" t="s">
        <v>554</v>
      </c>
      <c r="C455" s="38" t="s">
        <v>659</v>
      </c>
      <c r="D455" s="36" t="s">
        <v>89</v>
      </c>
      <c r="E455" s="95">
        <v>200</v>
      </c>
    </row>
    <row r="456" spans="1:5" x14ac:dyDescent="0.2">
      <c r="A456" s="90">
        <f t="shared" si="11"/>
        <v>436</v>
      </c>
      <c r="B456" s="37" t="s">
        <v>555</v>
      </c>
      <c r="C456" s="38" t="s">
        <v>556</v>
      </c>
      <c r="D456" s="36" t="s">
        <v>89</v>
      </c>
      <c r="E456" s="95">
        <v>200</v>
      </c>
    </row>
    <row r="457" spans="1:5" x14ac:dyDescent="0.2">
      <c r="A457" s="90">
        <f t="shared" si="11"/>
        <v>437</v>
      </c>
      <c r="B457" s="37" t="s">
        <v>557</v>
      </c>
      <c r="C457" s="38" t="s">
        <v>558</v>
      </c>
      <c r="D457" s="36" t="s">
        <v>78</v>
      </c>
      <c r="E457" s="95">
        <v>20</v>
      </c>
    </row>
    <row r="458" spans="1:5" x14ac:dyDescent="0.2">
      <c r="A458" s="90"/>
      <c r="B458" s="37"/>
      <c r="C458" s="38"/>
      <c r="D458" s="36"/>
      <c r="E458" s="95"/>
    </row>
    <row r="459" spans="1:5" x14ac:dyDescent="0.2">
      <c r="A459" s="99"/>
      <c r="B459" s="40"/>
      <c r="C459" s="39" t="s">
        <v>559</v>
      </c>
      <c r="D459" s="41"/>
      <c r="E459" s="95"/>
    </row>
    <row r="460" spans="1:5" x14ac:dyDescent="0.2">
      <c r="A460" s="90">
        <f>A457+1</f>
        <v>438</v>
      </c>
      <c r="B460" s="37" t="s">
        <v>660</v>
      </c>
      <c r="C460" s="38" t="s">
        <v>560</v>
      </c>
      <c r="D460" s="36" t="s">
        <v>76</v>
      </c>
      <c r="E460" s="95">
        <v>200</v>
      </c>
    </row>
    <row r="461" spans="1:5" x14ac:dyDescent="0.2">
      <c r="A461" s="90">
        <f>A460+1</f>
        <v>439</v>
      </c>
      <c r="B461" s="37" t="s">
        <v>661</v>
      </c>
      <c r="C461" s="38" t="s">
        <v>561</v>
      </c>
      <c r="D461" s="36" t="s">
        <v>76</v>
      </c>
      <c r="E461" s="95">
        <v>200</v>
      </c>
    </row>
    <row r="462" spans="1:5" x14ac:dyDescent="0.2">
      <c r="A462" s="90">
        <f t="shared" ref="A462:A463" si="12">A461+1</f>
        <v>440</v>
      </c>
      <c r="B462" s="37" t="s">
        <v>662</v>
      </c>
      <c r="C462" s="38" t="s">
        <v>562</v>
      </c>
      <c r="D462" s="36" t="s">
        <v>76</v>
      </c>
      <c r="E462" s="95">
        <v>100</v>
      </c>
    </row>
    <row r="463" spans="1:5" x14ac:dyDescent="0.2">
      <c r="A463" s="90">
        <f t="shared" si="12"/>
        <v>441</v>
      </c>
      <c r="B463" s="37" t="s">
        <v>563</v>
      </c>
      <c r="C463" s="38" t="s">
        <v>663</v>
      </c>
      <c r="D463" s="36" t="s">
        <v>76</v>
      </c>
      <c r="E463" s="95">
        <v>250</v>
      </c>
    </row>
    <row r="464" spans="1:5" x14ac:dyDescent="0.2">
      <c r="A464" s="90">
        <f>A463+1</f>
        <v>442</v>
      </c>
      <c r="B464" s="37" t="s">
        <v>564</v>
      </c>
      <c r="C464" s="38" t="s">
        <v>565</v>
      </c>
      <c r="D464" s="36" t="s">
        <v>76</v>
      </c>
      <c r="E464" s="95">
        <v>1000</v>
      </c>
    </row>
    <row r="465" spans="1:5" x14ac:dyDescent="0.2">
      <c r="A465" s="90">
        <f>A464+1</f>
        <v>443</v>
      </c>
      <c r="B465" s="37" t="s">
        <v>566</v>
      </c>
      <c r="C465" s="38" t="s">
        <v>567</v>
      </c>
      <c r="D465" s="36" t="s">
        <v>89</v>
      </c>
      <c r="E465" s="95">
        <v>1000</v>
      </c>
    </row>
    <row r="466" spans="1:5" x14ac:dyDescent="0.2">
      <c r="A466" s="90">
        <f t="shared" ref="A466:A467" si="13">A465+1</f>
        <v>444</v>
      </c>
      <c r="B466" s="37" t="s">
        <v>568</v>
      </c>
      <c r="C466" s="38" t="s">
        <v>569</v>
      </c>
      <c r="D466" s="36" t="s">
        <v>570</v>
      </c>
      <c r="E466" s="95">
        <v>100</v>
      </c>
    </row>
    <row r="467" spans="1:5" x14ac:dyDescent="0.2">
      <c r="A467" s="90">
        <f t="shared" si="13"/>
        <v>445</v>
      </c>
      <c r="B467" s="37" t="s">
        <v>571</v>
      </c>
      <c r="C467" s="38" t="s">
        <v>572</v>
      </c>
      <c r="D467" s="36" t="s">
        <v>76</v>
      </c>
      <c r="E467" s="95">
        <v>1000</v>
      </c>
    </row>
    <row r="468" spans="1:5" x14ac:dyDescent="0.2">
      <c r="A468" s="90"/>
      <c r="B468" s="37"/>
      <c r="C468" s="38"/>
      <c r="D468" s="36"/>
      <c r="E468" s="95"/>
    </row>
    <row r="469" spans="1:5" x14ac:dyDescent="0.2">
      <c r="A469" s="90"/>
      <c r="B469" s="37"/>
      <c r="C469" s="39" t="s">
        <v>614</v>
      </c>
      <c r="D469" s="36"/>
      <c r="E469" s="95"/>
    </row>
    <row r="470" spans="1:5" x14ac:dyDescent="0.2">
      <c r="A470" s="90">
        <f>A467+1</f>
        <v>446</v>
      </c>
      <c r="B470" s="37" t="s">
        <v>602</v>
      </c>
      <c r="C470" s="38" t="s">
        <v>664</v>
      </c>
      <c r="D470" s="36" t="s">
        <v>75</v>
      </c>
      <c r="E470" s="95">
        <v>100</v>
      </c>
    </row>
    <row r="471" spans="1:5" x14ac:dyDescent="0.2">
      <c r="A471" s="90">
        <f>A470+1</f>
        <v>447</v>
      </c>
      <c r="B471" s="37" t="s">
        <v>603</v>
      </c>
      <c r="C471" s="38" t="s">
        <v>604</v>
      </c>
      <c r="D471" s="36" t="s">
        <v>78</v>
      </c>
      <c r="E471" s="95">
        <v>4</v>
      </c>
    </row>
    <row r="472" spans="1:5" x14ac:dyDescent="0.2">
      <c r="A472" s="90">
        <f t="shared" ref="A472:A490" si="14">A471+1</f>
        <v>448</v>
      </c>
      <c r="B472" s="37" t="s">
        <v>603</v>
      </c>
      <c r="C472" s="38" t="s">
        <v>605</v>
      </c>
      <c r="D472" s="36" t="s">
        <v>78</v>
      </c>
      <c r="E472" s="95">
        <v>4</v>
      </c>
    </row>
    <row r="473" spans="1:5" x14ac:dyDescent="0.2">
      <c r="A473" s="90">
        <f t="shared" si="14"/>
        <v>449</v>
      </c>
      <c r="B473" s="37" t="s">
        <v>603</v>
      </c>
      <c r="C473" s="38" t="s">
        <v>606</v>
      </c>
      <c r="D473" s="36" t="s">
        <v>78</v>
      </c>
      <c r="E473" s="95">
        <v>4</v>
      </c>
    </row>
    <row r="474" spans="1:5" x14ac:dyDescent="0.2">
      <c r="A474" s="90">
        <f t="shared" si="14"/>
        <v>450</v>
      </c>
      <c r="B474" s="37" t="s">
        <v>603</v>
      </c>
      <c r="C474" s="38" t="s">
        <v>607</v>
      </c>
      <c r="D474" s="36" t="s">
        <v>78</v>
      </c>
      <c r="E474" s="95">
        <v>4</v>
      </c>
    </row>
    <row r="475" spans="1:5" x14ac:dyDescent="0.2">
      <c r="A475" s="90">
        <f t="shared" si="14"/>
        <v>451</v>
      </c>
      <c r="B475" s="37" t="s">
        <v>603</v>
      </c>
      <c r="C475" s="38" t="s">
        <v>608</v>
      </c>
      <c r="D475" s="36" t="s">
        <v>78</v>
      </c>
      <c r="E475" s="95">
        <v>4</v>
      </c>
    </row>
    <row r="476" spans="1:5" x14ac:dyDescent="0.2">
      <c r="A476" s="90">
        <f t="shared" si="14"/>
        <v>452</v>
      </c>
      <c r="B476" s="37" t="s">
        <v>603</v>
      </c>
      <c r="C476" s="38" t="s">
        <v>609</v>
      </c>
      <c r="D476" s="36" t="s">
        <v>78</v>
      </c>
      <c r="E476" s="95">
        <v>4</v>
      </c>
    </row>
    <row r="477" spans="1:5" x14ac:dyDescent="0.2">
      <c r="A477" s="90">
        <f t="shared" si="14"/>
        <v>453</v>
      </c>
      <c r="B477" s="37" t="s">
        <v>603</v>
      </c>
      <c r="C477" s="38" t="s">
        <v>610</v>
      </c>
      <c r="D477" s="36" t="s">
        <v>78</v>
      </c>
      <c r="E477" s="95">
        <v>4</v>
      </c>
    </row>
    <row r="478" spans="1:5" x14ac:dyDescent="0.2">
      <c r="A478" s="90">
        <f t="shared" si="14"/>
        <v>454</v>
      </c>
      <c r="B478" s="37">
        <v>521</v>
      </c>
      <c r="C478" s="38" t="s">
        <v>611</v>
      </c>
      <c r="D478" s="36" t="s">
        <v>76</v>
      </c>
      <c r="E478" s="95">
        <v>50</v>
      </c>
    </row>
    <row r="479" spans="1:5" x14ac:dyDescent="0.2">
      <c r="A479" s="90">
        <f t="shared" si="14"/>
        <v>455</v>
      </c>
      <c r="B479" s="37" t="s">
        <v>86</v>
      </c>
      <c r="C479" s="38" t="s">
        <v>612</v>
      </c>
      <c r="D479" s="36" t="s">
        <v>76</v>
      </c>
      <c r="E479" s="95">
        <v>220</v>
      </c>
    </row>
    <row r="480" spans="1:5" x14ac:dyDescent="0.2">
      <c r="A480" s="90">
        <f t="shared" si="14"/>
        <v>456</v>
      </c>
      <c r="B480" s="37" t="s">
        <v>86</v>
      </c>
      <c r="C480" s="38" t="s">
        <v>615</v>
      </c>
      <c r="D480" s="36" t="s">
        <v>89</v>
      </c>
      <c r="E480" s="95">
        <v>500</v>
      </c>
    </row>
    <row r="481" spans="1:5" x14ac:dyDescent="0.2">
      <c r="A481" s="90">
        <f t="shared" si="14"/>
        <v>457</v>
      </c>
      <c r="B481" s="37" t="s">
        <v>86</v>
      </c>
      <c r="C481" s="38" t="s">
        <v>616</v>
      </c>
      <c r="D481" s="36" t="s">
        <v>617</v>
      </c>
      <c r="E481" s="95">
        <v>1</v>
      </c>
    </row>
    <row r="482" spans="1:5" x14ac:dyDescent="0.2">
      <c r="A482" s="90">
        <f t="shared" si="14"/>
        <v>458</v>
      </c>
      <c r="B482" s="37" t="s">
        <v>86</v>
      </c>
      <c r="C482" s="38" t="s">
        <v>618</v>
      </c>
      <c r="D482" s="36" t="s">
        <v>76</v>
      </c>
      <c r="E482" s="95">
        <v>1000</v>
      </c>
    </row>
    <row r="483" spans="1:5" x14ac:dyDescent="0.2">
      <c r="A483" s="90">
        <f t="shared" si="14"/>
        <v>459</v>
      </c>
      <c r="B483" s="37" t="s">
        <v>625</v>
      </c>
      <c r="C483" s="38" t="s">
        <v>633</v>
      </c>
      <c r="D483" s="36" t="s">
        <v>78</v>
      </c>
      <c r="E483" s="95">
        <v>25</v>
      </c>
    </row>
    <row r="484" spans="1:5" x14ac:dyDescent="0.2">
      <c r="A484" s="90">
        <f t="shared" si="14"/>
        <v>460</v>
      </c>
      <c r="B484" s="37" t="s">
        <v>665</v>
      </c>
      <c r="C484" s="38" t="s">
        <v>626</v>
      </c>
      <c r="D484" s="36" t="s">
        <v>78</v>
      </c>
      <c r="E484" s="95">
        <v>1</v>
      </c>
    </row>
    <row r="485" spans="1:5" x14ac:dyDescent="0.2">
      <c r="A485" s="90">
        <f t="shared" si="14"/>
        <v>461</v>
      </c>
      <c r="B485" s="37" t="s">
        <v>665</v>
      </c>
      <c r="C485" s="38" t="s">
        <v>627</v>
      </c>
      <c r="D485" s="36" t="s">
        <v>78</v>
      </c>
      <c r="E485" s="95">
        <v>1</v>
      </c>
    </row>
    <row r="486" spans="1:5" x14ac:dyDescent="0.2">
      <c r="A486" s="90">
        <f t="shared" si="14"/>
        <v>462</v>
      </c>
      <c r="B486" s="37" t="s">
        <v>665</v>
      </c>
      <c r="C486" s="38" t="s">
        <v>628</v>
      </c>
      <c r="D486" s="36" t="s">
        <v>78</v>
      </c>
      <c r="E486" s="95">
        <v>1</v>
      </c>
    </row>
    <row r="487" spans="1:5" x14ac:dyDescent="0.2">
      <c r="A487" s="90">
        <f t="shared" si="14"/>
        <v>463</v>
      </c>
      <c r="B487" s="37" t="s">
        <v>665</v>
      </c>
      <c r="C487" s="38" t="s">
        <v>629</v>
      </c>
      <c r="D487" s="36" t="s">
        <v>78</v>
      </c>
      <c r="E487" s="95">
        <v>1</v>
      </c>
    </row>
    <row r="488" spans="1:5" x14ac:dyDescent="0.2">
      <c r="A488" s="90">
        <f t="shared" si="14"/>
        <v>464</v>
      </c>
      <c r="B488" s="37" t="s">
        <v>666</v>
      </c>
      <c r="C488" s="38" t="s">
        <v>667</v>
      </c>
      <c r="D488" s="36" t="s">
        <v>78</v>
      </c>
      <c r="E488" s="95">
        <v>5</v>
      </c>
    </row>
    <row r="489" spans="1:5" x14ac:dyDescent="0.2">
      <c r="A489" s="90">
        <f>A488+1</f>
        <v>465</v>
      </c>
      <c r="B489" s="37" t="s">
        <v>513</v>
      </c>
      <c r="C489" s="38" t="s">
        <v>680</v>
      </c>
      <c r="D489" s="36" t="s">
        <v>78</v>
      </c>
      <c r="E489" s="95">
        <v>2</v>
      </c>
    </row>
    <row r="490" spans="1:5" x14ac:dyDescent="0.2">
      <c r="A490" s="90">
        <f t="shared" si="14"/>
        <v>466</v>
      </c>
      <c r="B490" s="37" t="s">
        <v>513</v>
      </c>
      <c r="C490" s="38" t="s">
        <v>681</v>
      </c>
      <c r="D490" s="36" t="s">
        <v>78</v>
      </c>
      <c r="E490" s="95">
        <v>2</v>
      </c>
    </row>
    <row r="491" spans="1:5" x14ac:dyDescent="0.2">
      <c r="A491" s="90"/>
      <c r="B491" s="37"/>
      <c r="C491" s="38"/>
      <c r="D491" s="36"/>
      <c r="E491" s="95"/>
    </row>
    <row r="492" spans="1:5" x14ac:dyDescent="0.2">
      <c r="A492" s="90"/>
      <c r="B492" s="37"/>
      <c r="C492" s="39" t="s">
        <v>679</v>
      </c>
      <c r="D492" s="36"/>
      <c r="E492" s="95"/>
    </row>
    <row r="493" spans="1:5" x14ac:dyDescent="0.2">
      <c r="A493" s="90">
        <f>A490+1</f>
        <v>467</v>
      </c>
      <c r="B493" s="37" t="s">
        <v>525</v>
      </c>
      <c r="C493" s="38" t="s">
        <v>682</v>
      </c>
      <c r="D493" s="36" t="s">
        <v>78</v>
      </c>
      <c r="E493" s="95">
        <v>1</v>
      </c>
    </row>
    <row r="494" spans="1:5" x14ac:dyDescent="0.2">
      <c r="A494" s="90">
        <f>A493+1</f>
        <v>468</v>
      </c>
      <c r="B494" s="37" t="s">
        <v>525</v>
      </c>
      <c r="C494" s="38" t="s">
        <v>683</v>
      </c>
      <c r="D494" s="36" t="s">
        <v>78</v>
      </c>
      <c r="E494" s="95">
        <v>1</v>
      </c>
    </row>
    <row r="495" spans="1:5" x14ac:dyDescent="0.2">
      <c r="A495" s="90">
        <f t="shared" ref="A495:A530" si="15">A494+1</f>
        <v>469</v>
      </c>
      <c r="B495" s="37" t="s">
        <v>525</v>
      </c>
      <c r="C495" s="38" t="s">
        <v>684</v>
      </c>
      <c r="D495" s="36" t="s">
        <v>78</v>
      </c>
      <c r="E495" s="95">
        <v>1</v>
      </c>
    </row>
    <row r="496" spans="1:5" x14ac:dyDescent="0.2">
      <c r="A496" s="90">
        <f t="shared" si="15"/>
        <v>470</v>
      </c>
      <c r="B496" s="37" t="s">
        <v>525</v>
      </c>
      <c r="C496" s="38" t="s">
        <v>685</v>
      </c>
      <c r="D496" s="36" t="s">
        <v>78</v>
      </c>
      <c r="E496" s="95">
        <v>1</v>
      </c>
    </row>
    <row r="497" spans="1:5" x14ac:dyDescent="0.2">
      <c r="A497" s="90">
        <f t="shared" si="15"/>
        <v>471</v>
      </c>
      <c r="B497" s="37" t="s">
        <v>525</v>
      </c>
      <c r="C497" s="38" t="s">
        <v>686</v>
      </c>
      <c r="D497" s="36" t="s">
        <v>78</v>
      </c>
      <c r="E497" s="95">
        <v>1</v>
      </c>
    </row>
    <row r="498" spans="1:5" x14ac:dyDescent="0.2">
      <c r="A498" s="90">
        <f t="shared" si="15"/>
        <v>472</v>
      </c>
      <c r="B498" s="37" t="s">
        <v>509</v>
      </c>
      <c r="C498" s="38" t="s">
        <v>688</v>
      </c>
      <c r="D498" s="36" t="s">
        <v>78</v>
      </c>
      <c r="E498" s="95">
        <v>1</v>
      </c>
    </row>
    <row r="499" spans="1:5" x14ac:dyDescent="0.2">
      <c r="A499" s="90">
        <f t="shared" si="15"/>
        <v>473</v>
      </c>
      <c r="B499" s="37" t="s">
        <v>489</v>
      </c>
      <c r="C499" s="38" t="s">
        <v>687</v>
      </c>
      <c r="D499" s="36" t="s">
        <v>89</v>
      </c>
      <c r="E499" s="95">
        <v>50</v>
      </c>
    </row>
    <row r="500" spans="1:5" x14ac:dyDescent="0.2">
      <c r="A500" s="90">
        <f t="shared" si="15"/>
        <v>474</v>
      </c>
      <c r="B500" s="37" t="s">
        <v>690</v>
      </c>
      <c r="C500" s="38" t="s">
        <v>689</v>
      </c>
      <c r="D500" s="36" t="s">
        <v>166</v>
      </c>
      <c r="E500" s="95">
        <v>2500</v>
      </c>
    </row>
    <row r="501" spans="1:5" x14ac:dyDescent="0.2">
      <c r="A501" s="90">
        <f t="shared" si="15"/>
        <v>475</v>
      </c>
      <c r="B501" s="37" t="s">
        <v>694</v>
      </c>
      <c r="C501" s="38" t="s">
        <v>691</v>
      </c>
      <c r="D501" s="36" t="s">
        <v>78</v>
      </c>
      <c r="E501" s="95">
        <v>5</v>
      </c>
    </row>
    <row r="502" spans="1:5" x14ac:dyDescent="0.2">
      <c r="A502" s="90">
        <f t="shared" si="15"/>
        <v>476</v>
      </c>
      <c r="B502" s="37" t="s">
        <v>695</v>
      </c>
      <c r="C502" s="38" t="s">
        <v>692</v>
      </c>
      <c r="D502" s="36" t="s">
        <v>78</v>
      </c>
      <c r="E502" s="95">
        <v>5</v>
      </c>
    </row>
    <row r="503" spans="1:5" x14ac:dyDescent="0.2">
      <c r="A503" s="90">
        <f t="shared" si="15"/>
        <v>477</v>
      </c>
      <c r="B503" s="37" t="s">
        <v>703</v>
      </c>
      <c r="C503" s="38" t="s">
        <v>693</v>
      </c>
      <c r="D503" s="36" t="s">
        <v>152</v>
      </c>
      <c r="E503" s="95">
        <v>500</v>
      </c>
    </row>
    <row r="504" spans="1:5" x14ac:dyDescent="0.2">
      <c r="A504" s="90">
        <f t="shared" si="15"/>
        <v>478</v>
      </c>
      <c r="B504" s="37" t="s">
        <v>696</v>
      </c>
      <c r="C504" s="38" t="s">
        <v>697</v>
      </c>
      <c r="D504" s="36" t="s">
        <v>89</v>
      </c>
      <c r="E504" s="95">
        <v>250</v>
      </c>
    </row>
    <row r="505" spans="1:5" x14ac:dyDescent="0.2">
      <c r="A505" s="90">
        <f t="shared" si="15"/>
        <v>479</v>
      </c>
      <c r="B505" s="37" t="s">
        <v>698</v>
      </c>
      <c r="C505" s="38" t="s">
        <v>699</v>
      </c>
      <c r="D505" s="36" t="s">
        <v>570</v>
      </c>
      <c r="E505" s="95">
        <v>10</v>
      </c>
    </row>
    <row r="506" spans="1:5" x14ac:dyDescent="0.2">
      <c r="A506" s="90">
        <f t="shared" si="15"/>
        <v>480</v>
      </c>
      <c r="B506" s="37" t="s">
        <v>700</v>
      </c>
      <c r="C506" s="38" t="s">
        <v>701</v>
      </c>
      <c r="D506" s="36" t="s">
        <v>152</v>
      </c>
      <c r="E506" s="95">
        <v>200</v>
      </c>
    </row>
    <row r="507" spans="1:5" x14ac:dyDescent="0.2">
      <c r="A507" s="90">
        <f t="shared" si="15"/>
        <v>481</v>
      </c>
      <c r="B507" s="37">
        <v>535</v>
      </c>
      <c r="C507" s="38" t="s">
        <v>702</v>
      </c>
      <c r="D507" s="36" t="s">
        <v>76</v>
      </c>
      <c r="E507" s="95">
        <v>25</v>
      </c>
    </row>
    <row r="508" spans="1:5" x14ac:dyDescent="0.2">
      <c r="A508" s="90">
        <f t="shared" si="15"/>
        <v>482</v>
      </c>
      <c r="B508" s="37" t="s">
        <v>244</v>
      </c>
      <c r="C508" s="38" t="s">
        <v>706</v>
      </c>
      <c r="D508" s="36" t="s">
        <v>245</v>
      </c>
      <c r="E508" s="97">
        <v>4</v>
      </c>
    </row>
    <row r="509" spans="1:5" x14ac:dyDescent="0.2">
      <c r="A509" s="90">
        <f t="shared" si="15"/>
        <v>483</v>
      </c>
      <c r="B509" s="37" t="s">
        <v>244</v>
      </c>
      <c r="C509" s="38" t="s">
        <v>707</v>
      </c>
      <c r="D509" s="36" t="s">
        <v>245</v>
      </c>
      <c r="E509" s="97">
        <v>4</v>
      </c>
    </row>
    <row r="510" spans="1:5" x14ac:dyDescent="0.2">
      <c r="A510" s="90">
        <f t="shared" si="15"/>
        <v>484</v>
      </c>
      <c r="B510" s="37" t="s">
        <v>244</v>
      </c>
      <c r="C510" s="38" t="s">
        <v>723</v>
      </c>
      <c r="D510" s="36" t="s">
        <v>245</v>
      </c>
      <c r="E510" s="97">
        <v>4</v>
      </c>
    </row>
    <row r="511" spans="1:5" x14ac:dyDescent="0.2">
      <c r="A511" s="90">
        <f t="shared" si="15"/>
        <v>485</v>
      </c>
      <c r="B511" s="37" t="s">
        <v>724</v>
      </c>
      <c r="C511" s="38" t="s">
        <v>708</v>
      </c>
      <c r="D511" s="36" t="s">
        <v>245</v>
      </c>
      <c r="E511" s="97">
        <v>4</v>
      </c>
    </row>
    <row r="512" spans="1:5" x14ac:dyDescent="0.2">
      <c r="A512" s="90">
        <f t="shared" si="15"/>
        <v>486</v>
      </c>
      <c r="B512" s="37" t="s">
        <v>244</v>
      </c>
      <c r="C512" s="38" t="s">
        <v>709</v>
      </c>
      <c r="D512" s="36" t="s">
        <v>245</v>
      </c>
      <c r="E512" s="97">
        <v>4</v>
      </c>
    </row>
    <row r="513" spans="1:5" x14ac:dyDescent="0.2">
      <c r="A513" s="90">
        <f t="shared" si="15"/>
        <v>487</v>
      </c>
      <c r="B513" s="37" t="s">
        <v>423</v>
      </c>
      <c r="C513" s="38" t="s">
        <v>712</v>
      </c>
      <c r="D513" s="36" t="s">
        <v>89</v>
      </c>
      <c r="E513" s="97">
        <v>100</v>
      </c>
    </row>
    <row r="514" spans="1:5" x14ac:dyDescent="0.2">
      <c r="A514" s="90">
        <f t="shared" si="15"/>
        <v>488</v>
      </c>
      <c r="B514" s="37" t="s">
        <v>533</v>
      </c>
      <c r="C514" s="38" t="s">
        <v>714</v>
      </c>
      <c r="D514" s="36" t="s">
        <v>78</v>
      </c>
      <c r="E514" s="97">
        <v>2</v>
      </c>
    </row>
    <row r="515" spans="1:5" x14ac:dyDescent="0.2">
      <c r="A515" s="90">
        <f t="shared" si="15"/>
        <v>489</v>
      </c>
      <c r="B515" s="37" t="s">
        <v>533</v>
      </c>
      <c r="C515" s="38" t="s">
        <v>715</v>
      </c>
      <c r="D515" s="36" t="s">
        <v>78</v>
      </c>
      <c r="E515" s="97">
        <v>1</v>
      </c>
    </row>
    <row r="516" spans="1:5" x14ac:dyDescent="0.2">
      <c r="A516" s="90">
        <f t="shared" si="15"/>
        <v>490</v>
      </c>
      <c r="B516" s="37" t="s">
        <v>538</v>
      </c>
      <c r="C516" s="38" t="s">
        <v>717</v>
      </c>
      <c r="D516" s="36" t="s">
        <v>78</v>
      </c>
      <c r="E516" s="97">
        <v>2</v>
      </c>
    </row>
    <row r="517" spans="1:5" x14ac:dyDescent="0.2">
      <c r="A517" s="90">
        <f t="shared" si="15"/>
        <v>491</v>
      </c>
      <c r="B517" s="37" t="s">
        <v>86</v>
      </c>
      <c r="C517" s="38" t="s">
        <v>728</v>
      </c>
      <c r="D517" s="36" t="s">
        <v>78</v>
      </c>
      <c r="E517" s="97">
        <v>10</v>
      </c>
    </row>
    <row r="518" spans="1:5" x14ac:dyDescent="0.2">
      <c r="A518" s="90">
        <f t="shared" si="15"/>
        <v>492</v>
      </c>
      <c r="B518" s="37" t="s">
        <v>86</v>
      </c>
      <c r="C518" s="38" t="s">
        <v>727</v>
      </c>
      <c r="D518" s="36" t="s">
        <v>78</v>
      </c>
      <c r="E518" s="97">
        <v>10</v>
      </c>
    </row>
    <row r="519" spans="1:5" x14ac:dyDescent="0.2">
      <c r="A519" s="90">
        <f t="shared" si="15"/>
        <v>493</v>
      </c>
      <c r="B519" s="37" t="s">
        <v>86</v>
      </c>
      <c r="C519" s="38" t="s">
        <v>726</v>
      </c>
      <c r="D519" s="36" t="s">
        <v>78</v>
      </c>
      <c r="E519" s="97">
        <v>10</v>
      </c>
    </row>
    <row r="520" spans="1:5" x14ac:dyDescent="0.2">
      <c r="A520" s="90">
        <f t="shared" si="15"/>
        <v>494</v>
      </c>
      <c r="B520" s="37" t="s">
        <v>86</v>
      </c>
      <c r="C520" s="38" t="s">
        <v>725</v>
      </c>
      <c r="D520" s="36" t="s">
        <v>78</v>
      </c>
      <c r="E520" s="97">
        <v>4</v>
      </c>
    </row>
    <row r="521" spans="1:5" x14ac:dyDescent="0.2">
      <c r="A521" s="90">
        <f t="shared" si="15"/>
        <v>495</v>
      </c>
      <c r="B521" s="37" t="s">
        <v>86</v>
      </c>
      <c r="C521" s="38" t="s">
        <v>720</v>
      </c>
      <c r="D521" s="36" t="s">
        <v>617</v>
      </c>
      <c r="E521" s="97">
        <v>1</v>
      </c>
    </row>
    <row r="522" spans="1:5" x14ac:dyDescent="0.2">
      <c r="A522" s="90">
        <f t="shared" si="15"/>
        <v>496</v>
      </c>
      <c r="B522" s="37">
        <v>216</v>
      </c>
      <c r="C522" s="38" t="s">
        <v>731</v>
      </c>
      <c r="D522" s="36" t="s">
        <v>78</v>
      </c>
      <c r="E522" s="97">
        <v>4</v>
      </c>
    </row>
    <row r="523" spans="1:5" x14ac:dyDescent="0.2">
      <c r="A523" s="90">
        <f t="shared" si="15"/>
        <v>497</v>
      </c>
      <c r="B523" s="37">
        <v>216</v>
      </c>
      <c r="C523" s="38" t="s">
        <v>732</v>
      </c>
      <c r="D523" s="36" t="s">
        <v>78</v>
      </c>
      <c r="E523" s="97">
        <v>4</v>
      </c>
    </row>
    <row r="524" spans="1:5" x14ac:dyDescent="0.2">
      <c r="A524" s="90">
        <f t="shared" si="15"/>
        <v>498</v>
      </c>
      <c r="B524" s="37">
        <v>216</v>
      </c>
      <c r="C524" s="38" t="s">
        <v>733</v>
      </c>
      <c r="D524" s="36" t="s">
        <v>78</v>
      </c>
      <c r="E524" s="97">
        <v>4</v>
      </c>
    </row>
    <row r="525" spans="1:5" x14ac:dyDescent="0.2">
      <c r="A525" s="90">
        <f t="shared" si="15"/>
        <v>499</v>
      </c>
      <c r="B525" s="37">
        <v>216</v>
      </c>
      <c r="C525" s="38" t="s">
        <v>734</v>
      </c>
      <c r="D525" s="36" t="s">
        <v>78</v>
      </c>
      <c r="E525" s="97">
        <v>4</v>
      </c>
    </row>
    <row r="526" spans="1:5" x14ac:dyDescent="0.2">
      <c r="A526" s="90">
        <f t="shared" si="15"/>
        <v>500</v>
      </c>
      <c r="B526" s="37">
        <v>216</v>
      </c>
      <c r="C526" s="38" t="s">
        <v>735</v>
      </c>
      <c r="D526" s="36" t="s">
        <v>78</v>
      </c>
      <c r="E526" s="97">
        <v>4</v>
      </c>
    </row>
    <row r="527" spans="1:5" x14ac:dyDescent="0.2">
      <c r="A527" s="90">
        <f t="shared" si="15"/>
        <v>501</v>
      </c>
      <c r="B527" s="37" t="s">
        <v>86</v>
      </c>
      <c r="C527" s="38" t="s">
        <v>736</v>
      </c>
      <c r="D527" s="36" t="s">
        <v>78</v>
      </c>
      <c r="E527" s="97">
        <v>4</v>
      </c>
    </row>
    <row r="528" spans="1:5" x14ac:dyDescent="0.2">
      <c r="A528" s="90">
        <f t="shared" si="15"/>
        <v>502</v>
      </c>
      <c r="B528" s="37" t="s">
        <v>86</v>
      </c>
      <c r="C528" s="38" t="s">
        <v>737</v>
      </c>
      <c r="D528" s="36" t="s">
        <v>78</v>
      </c>
      <c r="E528" s="97">
        <v>4</v>
      </c>
    </row>
    <row r="529" spans="1:5" x14ac:dyDescent="0.2">
      <c r="A529" s="90">
        <f t="shared" si="15"/>
        <v>503</v>
      </c>
      <c r="B529" s="37" t="s">
        <v>86</v>
      </c>
      <c r="C529" s="38" t="s">
        <v>738</v>
      </c>
      <c r="D529" s="36" t="s">
        <v>78</v>
      </c>
      <c r="E529" s="97">
        <v>4</v>
      </c>
    </row>
    <row r="530" spans="1:5" ht="13.5" thickBot="1" x14ac:dyDescent="0.25">
      <c r="A530" s="103">
        <f t="shared" si="15"/>
        <v>504</v>
      </c>
      <c r="B530" s="104" t="s">
        <v>603</v>
      </c>
      <c r="C530" s="105" t="s">
        <v>710</v>
      </c>
      <c r="D530" s="106" t="s">
        <v>78</v>
      </c>
      <c r="E530" s="107">
        <v>4</v>
      </c>
    </row>
  </sheetData>
  <mergeCells count="1">
    <mergeCell ref="A1: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C8EE13CD1EE345B827D4817193D661" ma:contentTypeVersion="10" ma:contentTypeDescription="Create a new document." ma:contentTypeScope="" ma:versionID="9a8ca7194494f4c956142636fb289167">
  <xsd:schema xmlns:xsd="http://www.w3.org/2001/XMLSchema" xmlns:xs="http://www.w3.org/2001/XMLSchema" xmlns:p="http://schemas.microsoft.com/office/2006/metadata/properties" xmlns:ns2="be98ae25-e36b-4b8d-8fcc-3d69b05fdc4b" targetNamespace="http://schemas.microsoft.com/office/2006/metadata/properties" ma:root="true" ma:fieldsID="65c03f65af710cdf319f655c0c52d7fc" ns2:_="">
    <xsd:import namespace="be98ae25-e36b-4b8d-8fcc-3d69b05fdc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8ae25-e36b-4b8d-8fcc-3d69b05fd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98ae25-e36b-4b8d-8fcc-3d69b05fdc4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70466-F4CF-4644-9F74-101BFB678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8ae25-e36b-4b8d-8fcc-3d69b05fd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1FFD2-6310-4FB8-A1B6-7D88DE817B65}">
  <ds:schemaRefs>
    <ds:schemaRef ds:uri="http://schemas.microsoft.com/office/2006/metadata/properties"/>
    <ds:schemaRef ds:uri="http://schemas.microsoft.com/office/infopath/2007/PartnerControls"/>
    <ds:schemaRef ds:uri="be98ae25-e36b-4b8d-8fcc-3d69b05fdc4b"/>
  </ds:schemaRefs>
</ds:datastoreItem>
</file>

<file path=customXml/itemProps3.xml><?xml version="1.0" encoding="utf-8"?>
<ds:datastoreItem xmlns:ds="http://schemas.openxmlformats.org/officeDocument/2006/customXml" ds:itemID="{5BF49DB1-9AF9-4239-938C-E4CBA8356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2025-10-10T14:33:21Z</cp:lastPrinted>
  <dcterms:created xsi:type="dcterms:W3CDTF">2007-03-28T15:47:11Z</dcterms:created>
  <dcterms:modified xsi:type="dcterms:W3CDTF">2025-10-10T14:39:18Z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0x0101000AC8EE13CD1EE345B827D4817193D661</vt:lpwstr>
  </property>
  <property fmtid="{D5CDD505-2E9C-101B-9397-08002B2CF9AE}" pid="3" name="Order">
    <vt:r8>2674800</vt:r8>
  </property>
  <property fmtid="{D5CDD505-2E9C-101B-9397-08002B2CF9AE}" pid="4" name="MediaServiceImageTags">
    <vt:lpwstr/>
  </property>
  <property fmtid="{D5CDD505-2E9C-101B-9397-08002B2CF9AE}" pid="5" name="MSIP_Label_db9e8ebb-3b4a-454f-a82d-d6d73e55fa8a_Enabled">
    <vt:lpwstr>true</vt:lpwstr>
  </property>
  <property fmtid="{D5CDD505-2E9C-101B-9397-08002B2CF9AE}" pid="6" name="MSIP_Label_db9e8ebb-3b4a-454f-a82d-d6d73e55fa8a_SetDate">
    <vt:lpwstr>2025-09-19T15:58:29Z</vt:lpwstr>
  </property>
  <property fmtid="{D5CDD505-2E9C-101B-9397-08002B2CF9AE}" pid="7" name="MSIP_Label_db9e8ebb-3b4a-454f-a82d-d6d73e55fa8a_Method">
    <vt:lpwstr>Standard</vt:lpwstr>
  </property>
  <property fmtid="{D5CDD505-2E9C-101B-9397-08002B2CF9AE}" pid="8" name="MSIP_Label_db9e8ebb-3b4a-454f-a82d-d6d73e55fa8a_Name">
    <vt:lpwstr>Non-Sensitive</vt:lpwstr>
  </property>
  <property fmtid="{D5CDD505-2E9C-101B-9397-08002B2CF9AE}" pid="9" name="MSIP_Label_db9e8ebb-3b4a-454f-a82d-d6d73e55fa8a_SiteId">
    <vt:lpwstr>79d58ae0-2048-4d8c-9c59-8b1b7dfb4204</vt:lpwstr>
  </property>
  <property fmtid="{D5CDD505-2E9C-101B-9397-08002B2CF9AE}" pid="10" name="MSIP_Label_db9e8ebb-3b4a-454f-a82d-d6d73e55fa8a_ActionId">
    <vt:lpwstr>14434160-c164-4fbf-9baf-761f2cafe1c7</vt:lpwstr>
  </property>
  <property fmtid="{D5CDD505-2E9C-101B-9397-08002B2CF9AE}" pid="11" name="MSIP_Label_db9e8ebb-3b4a-454f-a82d-d6d73e55fa8a_ContentBits">
    <vt:lpwstr>0</vt:lpwstr>
  </property>
  <property fmtid="{D5CDD505-2E9C-101B-9397-08002B2CF9AE}" pid="12" name="MSIP_Label_db9e8ebb-3b4a-454f-a82d-d6d73e55fa8a_Tag">
    <vt:lpwstr>10, 3, 0, 1</vt:lpwstr>
  </property>
</Properties>
</file>