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Z:\Design\ContractAdmin\Public\project folders\SP 23-6\"/>
    </mc:Choice>
  </mc:AlternateContent>
  <xr:revisionPtr revIDLastSave="0" documentId="13_ncr:1_{FE7C1CB6-6AB8-45AD-B714-4570D6F94216}" xr6:coauthVersionLast="47" xr6:coauthVersionMax="47" xr10:uidLastSave="{00000000-0000-0000-0000-000000000000}"/>
  <bookViews>
    <workbookView xWindow="28680" yWindow="-120" windowWidth="29040" windowHeight="15720" tabRatio="655" activeTab="3" xr2:uid="{00000000-000D-0000-FFFF-FFFF00000000}"/>
  </bookViews>
  <sheets>
    <sheet name="INSTRUCTIONS" sheetId="4" r:id="rId1"/>
    <sheet name="PROPOSAL " sheetId="2" r:id="rId2"/>
    <sheet name="BID FORM" sheetId="1" r:id="rId3"/>
    <sheet name="SIGNATURE PAGE" sheetId="5" r:id="rId4"/>
    <sheet name="CONTRACTORS USE" sheetId="6" r:id="rId5"/>
    <sheet name="Tab" sheetId="7" r:id="rId6"/>
  </sheets>
  <definedNames>
    <definedName name="_xlnm.Print_Area" localSheetId="2">'BID FORM'!$A$1:$G$64</definedName>
    <definedName name="_xlnm.Print_Area" localSheetId="4">'CONTRACTORS USE'!$A$1:$G$64</definedName>
    <definedName name="_xlnm.Print_Area" localSheetId="0">INSTRUCTIONS!$A$1:$C$28</definedName>
    <definedName name="_xlnm.Print_Area" localSheetId="1">'PROPOSAL '!$A$1:$B$23</definedName>
    <definedName name="_xlnm.Print_Area" localSheetId="3">'SIGNATURE PAGE'!$A$1:$L$50</definedName>
    <definedName name="_xlnm.Print_Area" localSheetId="5">Tab!$A$1:$G$67</definedName>
    <definedName name="_xlnm.Print_Titles" localSheetId="2">'BID FORM'!$5:$7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6" l="1"/>
  <c r="G58" i="6"/>
  <c r="G60" i="6" s="1"/>
  <c r="G53" i="6"/>
  <c r="G52" i="6"/>
  <c r="G54" i="6" s="1"/>
  <c r="G47" i="6"/>
  <c r="G46" i="6"/>
  <c r="G48" i="6" s="1"/>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42" i="6" s="1"/>
  <c r="G63" i="6" s="1"/>
  <c r="K4" i="5" l="1"/>
  <c r="G59" i="1"/>
  <c r="G58" i="1"/>
  <c r="G60" i="1" s="1"/>
  <c r="K5" i="5" s="1"/>
  <c r="G53" i="1"/>
  <c r="G52" i="1"/>
  <c r="G54" i="1" s="1"/>
  <c r="G47" i="1"/>
  <c r="G46" i="1"/>
  <c r="G48" i="1" s="1"/>
  <c r="K3" i="5" s="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42" i="1" l="1"/>
  <c r="G63" i="1" s="1"/>
  <c r="K7" i="5" s="1"/>
  <c r="K2" i="5" l="1"/>
</calcChain>
</file>

<file path=xl/sharedStrings.xml><?xml version="1.0" encoding="utf-8"?>
<sst xmlns="http://schemas.openxmlformats.org/spreadsheetml/2006/main" count="240" uniqueCount="113">
  <si>
    <t>BID ITEM</t>
  </si>
  <si>
    <t>SPEC NO.</t>
  </si>
  <si>
    <t>DESCRIPTION</t>
  </si>
  <si>
    <t>UNIT</t>
  </si>
  <si>
    <t>QTY</t>
  </si>
  <si>
    <t>TOTAL EACH ITEM</t>
  </si>
  <si>
    <t>PROPOSAL</t>
  </si>
  <si>
    <t>Basis of Award</t>
  </si>
  <si>
    <t>Please read the following instructions carefully.</t>
  </si>
  <si>
    <t>1.  After opening this file re-save it as your company's name.</t>
  </si>
  <si>
    <t>AGREEMENT FOR USING ELECTRONIC BID PROPOSAL</t>
  </si>
  <si>
    <t>4.  Review all data input and check calculations to ensure accuracy of Bid.</t>
  </si>
  <si>
    <t>6.  Complete and sign the "Signature Page" document.</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</si>
  <si>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</si>
  <si>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</si>
  <si>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</si>
  <si>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</si>
  <si>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</si>
  <si>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</si>
  <si>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</si>
  <si>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</si>
  <si>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</si>
  <si>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</si>
  <si>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</si>
  <si>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</si>
  <si>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</si>
  <si>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</si>
  <si>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</si>
  <si>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</si>
  <si>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</si>
  <si>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 xml:space="preserve"> Title: Corporate Secretary</t>
  </si>
  <si>
    <t>Owner Allowance</t>
  </si>
  <si>
    <t>General Requirements</t>
  </si>
  <si>
    <t>ALLOW</t>
  </si>
  <si>
    <t>EA</t>
  </si>
  <si>
    <t>LF</t>
  </si>
  <si>
    <t>SF</t>
  </si>
  <si>
    <t>TOTAL BASE BID</t>
  </si>
  <si>
    <t>TOTAL ADD ALTERNATE #1</t>
  </si>
  <si>
    <t>TOTAL ADD ALTERNATE #2</t>
  </si>
  <si>
    <t xml:space="preserve">   ADD ALT #1</t>
  </si>
  <si>
    <t xml:space="preserve">   ADD ALT #2</t>
  </si>
  <si>
    <t>Words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</si>
  <si>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</si>
  <si>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</si>
  <si>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</si>
  <si>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</si>
  <si>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</si>
  <si>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</si>
  <si>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DATA INPUT  UNIT PRICE</t>
  </si>
  <si>
    <t xml:space="preserve">BASE BID:  </t>
  </si>
  <si>
    <t>____________________________________________</t>
  </si>
  <si>
    <t>Address:_____________________________________</t>
  </si>
  <si>
    <t>Fax Number: __________________________________</t>
  </si>
  <si>
    <t>____________________________________________________________________________________________</t>
  </si>
  <si>
    <t>3.  Input the unit price of the appropriate pay item in the Data Input cells.</t>
  </si>
  <si>
    <r>
      <t>Note:</t>
    </r>
    <r>
      <rPr>
        <b/>
        <sz val="9"/>
        <rFont val="Arial"/>
        <family val="2"/>
      </rPr>
      <t xml:space="preserve">  -  Item numbers omitted are not a part of the Contract.</t>
    </r>
  </si>
  <si>
    <t>_______________________________________________________________</t>
  </si>
  <si>
    <t>CONTRACTOR'S USE</t>
  </si>
  <si>
    <t>Dated at Tulsa, Oklahoma, this ________ day of __________________________, 20_____.</t>
  </si>
  <si>
    <t>Respectfully submitted,</t>
  </si>
  <si>
    <t>(Complete legal name of company)</t>
  </si>
  <si>
    <t>5.  Print 1 hardcopy of the "PROPOSAL" tab, BID FORM and the "SIGNATURE PAGE" tab.</t>
  </si>
  <si>
    <t>Steel Decking (Repair)</t>
  </si>
  <si>
    <t>Steel Decking (Overlay)</t>
  </si>
  <si>
    <t>Steel Decking (Replace)</t>
  </si>
  <si>
    <t>Rough Carpentry</t>
  </si>
  <si>
    <t>Preparation for Re-Roofing</t>
  </si>
  <si>
    <t>Metal Wall Panels</t>
  </si>
  <si>
    <t>Roof Specialties - Pre-finished metal coping, parapet caps, fascia &amp; gravel stops</t>
  </si>
  <si>
    <t>Gutters &amp; Downspouts</t>
  </si>
  <si>
    <t>Roof Accessories - Pipe Supports</t>
  </si>
  <si>
    <t>Roof Accessories - Splashblocks</t>
  </si>
  <si>
    <t>Manufactured Curbs</t>
  </si>
  <si>
    <t>Joint Sealants</t>
  </si>
  <si>
    <t>Unit Skylights</t>
  </si>
  <si>
    <t>Acoustial Ceiling Tiles</t>
  </si>
  <si>
    <t>Painting</t>
  </si>
  <si>
    <t>Plumbing Fixtures - Roof Hydrant</t>
  </si>
  <si>
    <t>Plumbing Work - Gas Line (Area B)</t>
  </si>
  <si>
    <t>Plumbing - Roof Drain &amp; Accessories</t>
  </si>
  <si>
    <t>Plumbing - Existing Underground Drainage</t>
  </si>
  <si>
    <t>Mechanical Work</t>
  </si>
  <si>
    <t>Rooftop Unit - Remove and Reinstall</t>
  </si>
  <si>
    <t>Temporary HVAC</t>
  </si>
  <si>
    <t>Electrical Work</t>
  </si>
  <si>
    <t>Electrical Receptacles</t>
  </si>
  <si>
    <t>Electrical - Conduit</t>
  </si>
  <si>
    <t>Bid Docs &amp; Div  One</t>
  </si>
  <si>
    <t>Fiber Cement Fascia - (Alternate #2)</t>
  </si>
  <si>
    <t>Thermoplastic Polyolefin (TPO) Roofing System - (Base Bid)</t>
  </si>
  <si>
    <t>Plumbing Work</t>
  </si>
  <si>
    <t>WEEK</t>
  </si>
  <si>
    <t>SYS</t>
  </si>
  <si>
    <t>ADD ALTERNATE #1 - ROOF AREA "A" (Gym Roof Replacement)</t>
  </si>
  <si>
    <t>ADD ALTERNATE #2 - ROOF AREA "E" (Roof Replacement)</t>
  </si>
  <si>
    <t>ADD ALTERNATE #3 - ROOF AREA "D" (Roof Replacement)</t>
  </si>
  <si>
    <t>Alternate pricing to include all work associated with Roof Area "A"</t>
  </si>
  <si>
    <t>Alternate pricing to include all work associated with Roof Area "E"</t>
  </si>
  <si>
    <t>Alternate pricing to include all work associated with Roof Area "D"</t>
  </si>
  <si>
    <t>TOTAL ADD ALTERNATE #3</t>
  </si>
  <si>
    <t>ROOF REPLACEMENT - REED PARK RECREATION CENTER</t>
  </si>
  <si>
    <t>PROJECT   NO. SP23-6</t>
  </si>
  <si>
    <r>
      <t xml:space="preserve">By and Between: </t>
    </r>
    <r>
      <rPr>
        <b/>
        <sz val="10"/>
        <rFont val="Arial"/>
        <family val="2"/>
      </rPr>
      <t xml:space="preserve"> GH2 Architects</t>
    </r>
    <r>
      <rPr>
        <sz val="10"/>
        <rFont val="Arial"/>
        <family val="2"/>
      </rPr>
      <t xml:space="preserve">, (ARCHITECT/ENGINEER) and RECIPIENT.  The enclosed electronic media is provided pursuant to your request and is for your limited use in connection with your submittal of Bid Proposal for </t>
    </r>
    <r>
      <rPr>
        <b/>
        <sz val="10"/>
        <rFont val="Arial"/>
        <family val="2"/>
      </rPr>
      <t>Project   No.  SP23-6.</t>
    </r>
    <r>
      <rPr>
        <sz val="10"/>
        <rFont val="Arial"/>
        <family val="2"/>
      </rPr>
      <t xml:space="preserve">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r>
  </si>
  <si>
    <t>TO:  HONORABLE MAYOR</t>
  </si>
  <si>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120 calendar days</t>
    </r>
    <r>
      <rPr>
        <sz val="10"/>
        <rFont val="Arial"/>
        <family val="2"/>
      </rPr>
      <t xml:space="preserve"> after the work order is issued; and to accept in full payment therefore the amount set forth below for all work actually performed as computed by the Engineer as set forth in the Contract.</t>
    </r>
  </si>
  <si>
    <t>IT SHOULD BE NOTED THAT THE LOWEST RESPONSIBLE BID SHALL BE DETERMINED BY THE TOTAL BASE BID  PLUS ADDITIVE ALTERNATES NO. 1 thru 3.  THE ITEMS IN ADDITIVE ALTERNATES NO.  1 thru 3 MAY OR MAY NOT BE INCLUDED IN THE CONTRACT AWARD AT THE SOLE DISCRETION OF THE CITY OF TULSA.  ANY PROPOSAL SUBMITTED WITH THE ADDITIVE ALTERNATES No. 1 thru 3  INCOMPLETE SHALL BE CONSIDERED NON-RESPONSIVE.</t>
  </si>
  <si>
    <t xml:space="preserve">   ADD ALT #3</t>
  </si>
  <si>
    <t xml:space="preserve">    BASE BID ( ITEMS 001 thru 031)</t>
  </si>
  <si>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</si>
  <si>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TOTAL BASE BID plus ALTERNATES 1 thru 3</t>
  </si>
  <si>
    <t>Wood Decking (Replace) - (Alternate #2)</t>
  </si>
  <si>
    <t xml:space="preserve">   TOTAL (BASE BID + ADD ALTERNATES [___1 thru 3___])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</si>
</sst>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
    <numFmt numFmtId="166" formatCode="000000"/>
  </numFmts>
  <fonts count="19"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sz val="10"/>
      <color rgb="FF0000FF"/>
      <name val="Arial"/>
      <family val="2"/>
    </font>
    <font>
      <sz val="9"/>
      <color rgb="FF0000FF"/>
      <name val="Arial"/>
      <family val="2"/>
    </font>
    <font>
      <b/>
      <u/>
      <sz val="9"/>
      <name val="Arial"/>
      <family val="2"/>
    </font>
    <font>
      <b/>
      <sz val="11"/>
      <name val="Arial"/>
      <family val="2"/>
    </font>
    <font>
      <sz val="11"/>
      <name val="Arial"/>
      <family val="2"/>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cellStyleXfs>
  <cellXfs count="131">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4" fillId="0" borderId="4" xfId="0" applyFont="1" applyBorder="1" applyProtection="1">
      <protection hidden="1"/>
    </xf>
    <xf numFmtId="0" fontId="13" fillId="0" borderId="5" xfId="4" applyFont="1" applyBorder="1"/>
    <xf numFmtId="0" fontId="13" fillId="0" borderId="6" xfId="4" applyFont="1" applyBorder="1"/>
    <xf numFmtId="0" fontId="13" fillId="0" borderId="7" xfId="4" applyFont="1" applyBorder="1"/>
    <xf numFmtId="0" fontId="10" fillId="0" borderId="4"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0" fontId="13" fillId="0" borderId="5" xfId="4" applyFont="1" applyBorder="1" applyAlignment="1">
      <alignment horizontal="center"/>
    </xf>
    <xf numFmtId="0" fontId="13" fillId="0" borderId="6" xfId="4" applyFont="1" applyBorder="1" applyAlignment="1">
      <alignment horizontal="center"/>
    </xf>
    <xf numFmtId="0" fontId="13" fillId="0" borderId="7" xfId="4" applyFont="1" applyBorder="1" applyAlignment="1">
      <alignment horizontal="center"/>
    </xf>
    <xf numFmtId="44" fontId="5" fillId="0" borderId="9" xfId="2" applyFont="1" applyBorder="1" applyAlignment="1"/>
    <xf numFmtId="44" fontId="5" fillId="0" borderId="0" xfId="2" applyFont="1" applyBorder="1" applyAlignment="1"/>
    <xf numFmtId="0" fontId="13" fillId="0" borderId="11" xfId="4" applyFont="1" applyBorder="1"/>
    <xf numFmtId="0" fontId="13" fillId="0" borderId="11" xfId="4" applyFont="1" applyBorder="1" applyAlignment="1">
      <alignment horizontal="center"/>
    </xf>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4" fillId="0" borderId="12" xfId="0" applyFont="1" applyBorder="1" applyProtection="1">
      <protection hidden="1"/>
    </xf>
    <xf numFmtId="0" fontId="10" fillId="0" borderId="12" xfId="0" applyFont="1" applyBorder="1" applyProtection="1">
      <protection hidden="1"/>
    </xf>
    <xf numFmtId="0" fontId="10" fillId="0" borderId="12" xfId="0" applyFont="1" applyBorder="1" applyAlignment="1" applyProtection="1">
      <alignment horizontal="center"/>
      <protection hidden="1"/>
    </xf>
    <xf numFmtId="0" fontId="4" fillId="0" borderId="1" xfId="0" applyFont="1" applyBorder="1" applyAlignment="1" applyProtection="1">
      <alignment horizontal="center" wrapText="1"/>
      <protection hidden="1"/>
    </xf>
    <xf numFmtId="0" fontId="10" fillId="0" borderId="0" xfId="0" applyFont="1" applyAlignment="1">
      <alignment horizontal="left"/>
    </xf>
    <xf numFmtId="0" fontId="4" fillId="0" borderId="12"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2" xfId="0" applyFont="1" applyBorder="1" applyAlignment="1" applyProtection="1">
      <alignment horizontal="left"/>
      <protection hidden="1"/>
    </xf>
    <xf numFmtId="165" fontId="13" fillId="0" borderId="11" xfId="4" applyNumberFormat="1" applyFont="1" applyBorder="1" applyAlignment="1">
      <alignment horizontal="left"/>
    </xf>
    <xf numFmtId="165" fontId="13" fillId="0" borderId="6" xfId="4" applyNumberFormat="1" applyFont="1" applyBorder="1" applyAlignment="1">
      <alignment horizontal="left"/>
    </xf>
    <xf numFmtId="165" fontId="10" fillId="0" borderId="12" xfId="0" applyNumberFormat="1" applyFont="1" applyBorder="1" applyAlignment="1" applyProtection="1">
      <alignment horizontal="left"/>
      <protection hidden="1"/>
    </xf>
    <xf numFmtId="165" fontId="10" fillId="0" borderId="0" xfId="0" applyNumberFormat="1" applyFont="1" applyAlignment="1" applyProtection="1">
      <alignment horizontal="left"/>
      <protection hidden="1"/>
    </xf>
    <xf numFmtId="165" fontId="10" fillId="0" borderId="2" xfId="0" applyNumberFormat="1" applyFont="1" applyBorder="1" applyAlignment="1" applyProtection="1">
      <alignment horizontal="left"/>
      <protection hidden="1"/>
    </xf>
    <xf numFmtId="165" fontId="13" fillId="0" borderId="5" xfId="4" applyNumberFormat="1" applyFont="1" applyBorder="1" applyAlignment="1">
      <alignment horizontal="left"/>
    </xf>
    <xf numFmtId="165" fontId="13" fillId="0" borderId="7" xfId="4" applyNumberFormat="1" applyFont="1" applyBorder="1" applyAlignment="1">
      <alignment horizontal="left"/>
    </xf>
    <xf numFmtId="0" fontId="10" fillId="0" borderId="12" xfId="0" applyFont="1" applyBorder="1" applyAlignment="1" applyProtection="1">
      <alignment horizontal="left"/>
      <protection hidden="1"/>
    </xf>
    <xf numFmtId="0" fontId="10" fillId="0" borderId="0" xfId="0" applyFont="1" applyAlignment="1" applyProtection="1">
      <alignment horizontal="left"/>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2" xfId="0" applyNumberFormat="1" applyFont="1" applyBorder="1" applyProtection="1">
      <protection hidden="1"/>
    </xf>
    <xf numFmtId="166" fontId="10" fillId="0" borderId="0" xfId="0" applyNumberFormat="1" applyFont="1" applyProtection="1">
      <protection hidden="1"/>
    </xf>
    <xf numFmtId="166" fontId="10" fillId="0" borderId="4" xfId="0" applyNumberFormat="1" applyFont="1" applyBorder="1" applyProtection="1">
      <protection hidden="1"/>
    </xf>
    <xf numFmtId="166" fontId="13" fillId="0" borderId="6" xfId="4" applyNumberFormat="1" applyFont="1" applyBorder="1"/>
    <xf numFmtId="166" fontId="10" fillId="0" borderId="12" xfId="0" applyNumberFormat="1" applyFont="1" applyBorder="1" applyAlignment="1" applyProtection="1">
      <alignment horizontal="center"/>
      <protection hidden="1"/>
    </xf>
    <xf numFmtId="166" fontId="10" fillId="0" borderId="0" xfId="0" applyNumberFormat="1" applyFont="1" applyAlignment="1" applyProtection="1">
      <alignment horizontal="center"/>
      <protection hidden="1"/>
    </xf>
    <xf numFmtId="166" fontId="10" fillId="0" borderId="4" xfId="0" applyNumberFormat="1" applyFont="1" applyBorder="1" applyAlignment="1" applyProtection="1">
      <alignment horizontal="center"/>
      <protection hidden="1"/>
    </xf>
    <xf numFmtId="166" fontId="13" fillId="0" borderId="5" xfId="4" applyNumberFormat="1" applyFont="1" applyBorder="1"/>
    <xf numFmtId="166" fontId="13" fillId="0" borderId="7" xfId="4" applyNumberFormat="1" applyFont="1" applyBorder="1"/>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2"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 fontId="10" fillId="0" borderId="4" xfId="0" applyNumberFormat="1" applyFont="1" applyBorder="1" applyAlignment="1" applyProtection="1">
      <alignment horizontal="center"/>
      <protection hidden="1"/>
    </xf>
    <xf numFmtId="1" fontId="13" fillId="0" borderId="11" xfId="4" applyNumberFormat="1" applyFont="1" applyBorder="1" applyAlignment="1">
      <alignment horizontal="center"/>
    </xf>
    <xf numFmtId="1" fontId="13" fillId="0" borderId="6" xfId="4" applyNumberFormat="1" applyFont="1" applyBorder="1" applyAlignment="1">
      <alignment horizontal="center"/>
    </xf>
    <xf numFmtId="1" fontId="13" fillId="0" borderId="5" xfId="4" applyNumberFormat="1" applyFont="1" applyBorder="1" applyAlignment="1">
      <alignment horizontal="center"/>
    </xf>
    <xf numFmtId="1" fontId="13" fillId="0" borderId="7" xfId="4" applyNumberFormat="1" applyFont="1" applyBorder="1" applyAlignment="1">
      <alignment horizontal="center"/>
    </xf>
    <xf numFmtId="164" fontId="10" fillId="0" borderId="0" xfId="2" applyNumberFormat="1" applyFont="1" applyFill="1"/>
    <xf numFmtId="164" fontId="10" fillId="0" borderId="0" xfId="2" applyNumberFormat="1" applyFont="1" applyFill="1" applyBorder="1" applyProtection="1">
      <protection hidden="1"/>
    </xf>
    <xf numFmtId="16" fontId="10"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Alignment="1" applyProtection="1">
      <alignment vertical="center" wrapText="1"/>
      <protection hidden="1"/>
    </xf>
    <xf numFmtId="0" fontId="4" fillId="0" borderId="0" xfId="0" applyFont="1" applyProtection="1">
      <protection hidden="1"/>
    </xf>
    <xf numFmtId="0" fontId="14" fillId="0" borderId="0" xfId="0" applyFont="1" applyAlignment="1" applyProtection="1">
      <alignment horizontal="center"/>
      <protection hidden="1"/>
    </xf>
    <xf numFmtId="0" fontId="14" fillId="0" borderId="0" xfId="0" applyFont="1" applyAlignment="1">
      <alignment horizontal="left"/>
    </xf>
    <xf numFmtId="0" fontId="6" fillId="0" borderId="0" xfId="0" applyFont="1"/>
    <xf numFmtId="49" fontId="1"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left" vertical="top" wrapText="1"/>
    </xf>
    <xf numFmtId="0" fontId="14" fillId="0" borderId="0" xfId="0" applyFont="1" applyAlignment="1" applyProtection="1">
      <alignment horizontal="left"/>
      <protection hidden="1"/>
    </xf>
    <xf numFmtId="0" fontId="15" fillId="0" borderId="0" xfId="0" applyFont="1"/>
    <xf numFmtId="0" fontId="15" fillId="0" borderId="0" xfId="0" applyFont="1" applyAlignment="1">
      <alignment wrapText="1"/>
    </xf>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2" xfId="2" applyFont="1" applyFill="1" applyBorder="1" applyProtection="1">
      <protection hidden="1"/>
    </xf>
    <xf numFmtId="44" fontId="10" fillId="0" borderId="0" xfId="2" applyFont="1" applyFill="1" applyBorder="1" applyProtection="1">
      <protection hidden="1"/>
    </xf>
    <xf numFmtId="44" fontId="10" fillId="0" borderId="8" xfId="2" applyFont="1" applyFill="1" applyBorder="1" applyProtection="1">
      <protection hidden="1"/>
    </xf>
    <xf numFmtId="44" fontId="10" fillId="0" borderId="11" xfId="2" applyFont="1" applyFill="1" applyBorder="1" applyProtection="1">
      <protection hidden="1"/>
    </xf>
    <xf numFmtId="44" fontId="10" fillId="0" borderId="6" xfId="2" applyFont="1" applyFill="1" applyBorder="1" applyProtection="1">
      <protection hidden="1"/>
    </xf>
    <xf numFmtId="44" fontId="10" fillId="0" borderId="1" xfId="2" applyFont="1" applyFill="1" applyBorder="1" applyProtection="1">
      <protection hidden="1"/>
    </xf>
    <xf numFmtId="44" fontId="10" fillId="0" borderId="3" xfId="2" applyFont="1" applyFill="1" applyBorder="1" applyProtection="1">
      <protection hidden="1"/>
    </xf>
    <xf numFmtId="44" fontId="10" fillId="0" borderId="5" xfId="2" applyFont="1" applyFill="1" applyBorder="1" applyProtection="1">
      <protection hidden="1"/>
    </xf>
    <xf numFmtId="44" fontId="10" fillId="0" borderId="7" xfId="2" applyFont="1" applyFill="1" applyBorder="1" applyProtection="1">
      <protection hidden="1"/>
    </xf>
    <xf numFmtId="0" fontId="16" fillId="0" borderId="0" xfId="0" applyFont="1" applyProtection="1">
      <protection hidden="1"/>
    </xf>
    <xf numFmtId="0" fontId="17" fillId="0" borderId="0" xfId="0" applyFont="1"/>
    <xf numFmtId="0" fontId="18" fillId="0" borderId="0" xfId="0" applyFont="1"/>
    <xf numFmtId="3" fontId="18" fillId="0" borderId="0" xfId="0" applyNumberFormat="1" applyFont="1"/>
    <xf numFmtId="43" fontId="18" fillId="0" borderId="0" xfId="0" applyNumberFormat="1" applyFont="1"/>
    <xf numFmtId="0" fontId="18" fillId="0" borderId="0" xfId="0" applyFont="1" applyAlignment="1">
      <alignment vertical="top"/>
    </xf>
    <xf numFmtId="44" fontId="18" fillId="0" borderId="0" xfId="0" applyNumberFormat="1" applyFont="1"/>
    <xf numFmtId="3" fontId="9" fillId="0" borderId="0" xfId="0" applyNumberFormat="1" applyFont="1" applyAlignment="1">
      <alignment horizontal="center"/>
    </xf>
    <xf numFmtId="3" fontId="1" fillId="0" borderId="0" xfId="0" applyNumberFormat="1" applyFont="1"/>
    <xf numFmtId="44" fontId="4" fillId="0" borderId="3" xfId="2" applyFont="1" applyFill="1" applyBorder="1" applyAlignment="1">
      <alignment horizontal="center"/>
    </xf>
    <xf numFmtId="44" fontId="4" fillId="0" borderId="1" xfId="2" applyFont="1" applyFill="1" applyBorder="1" applyAlignment="1" applyProtection="1">
      <alignment horizontal="center" wrapText="1"/>
      <protection locked="0"/>
    </xf>
    <xf numFmtId="44" fontId="10" fillId="0" borderId="12" xfId="2" applyFont="1" applyFill="1" applyBorder="1" applyProtection="1">
      <protection locked="0"/>
    </xf>
    <xf numFmtId="44" fontId="10" fillId="0" borderId="0" xfId="2" applyFont="1" applyFill="1" applyBorder="1" applyProtection="1">
      <protection locked="0"/>
    </xf>
    <xf numFmtId="44" fontId="10" fillId="0" borderId="4" xfId="2" applyFont="1" applyFill="1" applyBorder="1" applyProtection="1">
      <protection locked="0"/>
    </xf>
    <xf numFmtId="44" fontId="10" fillId="0" borderId="11" xfId="2" applyFont="1" applyFill="1" applyBorder="1" applyProtection="1">
      <protection locked="0"/>
    </xf>
    <xf numFmtId="44" fontId="10" fillId="0" borderId="6" xfId="2" applyFont="1" applyFill="1" applyBorder="1" applyProtection="1">
      <protection locked="0"/>
    </xf>
    <xf numFmtId="44" fontId="10" fillId="0" borderId="3" xfId="2" applyFont="1" applyFill="1" applyBorder="1" applyProtection="1">
      <protection locked="0"/>
    </xf>
    <xf numFmtId="44" fontId="10" fillId="0" borderId="10" xfId="2" applyFont="1" applyFill="1" applyBorder="1" applyProtection="1">
      <protection locked="0"/>
    </xf>
    <xf numFmtId="44" fontId="10" fillId="0" borderId="13" xfId="2" applyFont="1" applyFill="1" applyBorder="1" applyProtection="1">
      <protection locked="0"/>
    </xf>
    <xf numFmtId="0" fontId="13" fillId="0" borderId="6" xfId="4" applyFont="1" applyBorder="1" applyAlignment="1">
      <alignment wrapText="1"/>
    </xf>
    <xf numFmtId="166" fontId="13" fillId="0" borderId="11" xfId="4" applyNumberFormat="1" applyFont="1" applyBorder="1" applyAlignment="1">
      <alignment wrapText="1"/>
    </xf>
    <xf numFmtId="44" fontId="10" fillId="0" borderId="7" xfId="2" applyFont="1" applyFill="1" applyBorder="1" applyProtection="1">
      <protection locked="0"/>
    </xf>
    <xf numFmtId="0" fontId="3" fillId="0" borderId="0" xfId="0" applyFont="1" applyAlignment="1" applyProtection="1">
      <alignment horizontal="center"/>
      <protection hidden="1"/>
    </xf>
    <xf numFmtId="0" fontId="18" fillId="0" borderId="0" xfId="0" applyFont="1" applyAlignment="1">
      <alignment horizontal="left" wrapText="1"/>
    </xf>
    <xf numFmtId="3" fontId="18" fillId="0" borderId="0" xfId="0" applyNumberFormat="1" applyFont="1" applyAlignment="1">
      <alignment horizontal="center"/>
    </xf>
  </cellXfs>
  <cellStyles count="5">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29</xdr:row>
      <xdr:rowOff>0</xdr:rowOff>
    </xdr:from>
    <xdr:to>
      <xdr:col>6</xdr:col>
      <xdr:colOff>190500</xdr:colOff>
      <xdr:row>29</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2"/>
  <sheetViews>
    <sheetView zoomScaleNormal="100" workbookViewId="0">
      <selection activeCell="D1" sqref="D1:D1048576"/>
    </sheetView>
  </sheetViews>
  <sheetFormatPr defaultRowHeight="12.75" x14ac:dyDescent="0.2"/>
  <cols>
    <col min="1" max="1" width="4" style="81" customWidth="1"/>
    <col min="2" max="2" width="115.42578125" style="81" customWidth="1"/>
    <col min="3" max="3" width="2.140625" style="81" customWidth="1"/>
    <col min="4" max="16384" width="9.140625" style="81"/>
  </cols>
  <sheetData>
    <row r="1" spans="2:14" x14ac:dyDescent="0.2">
      <c r="B1" s="37" t="s">
        <v>43</v>
      </c>
      <c r="C1" s="20"/>
      <c r="D1" s="20"/>
      <c r="E1" s="20"/>
      <c r="F1" s="20"/>
      <c r="G1" s="20"/>
      <c r="H1" s="20"/>
      <c r="I1" s="20"/>
      <c r="J1" s="20"/>
      <c r="K1" s="20"/>
      <c r="L1" s="20"/>
      <c r="M1" s="20"/>
      <c r="N1" s="20"/>
    </row>
    <row r="2" spans="2:14" x14ac:dyDescent="0.2">
      <c r="B2" s="37" t="s">
        <v>101</v>
      </c>
      <c r="C2" s="20"/>
      <c r="F2" s="20"/>
      <c r="G2" s="20"/>
      <c r="H2" s="20"/>
      <c r="I2" s="20"/>
      <c r="J2" s="20"/>
      <c r="K2" s="20"/>
      <c r="L2" s="20"/>
      <c r="M2" s="20"/>
      <c r="N2" s="20"/>
    </row>
    <row r="3" spans="2:14" x14ac:dyDescent="0.2">
      <c r="B3" s="37" t="s">
        <v>102</v>
      </c>
      <c r="C3" s="20"/>
      <c r="D3" s="20"/>
      <c r="E3" s="20"/>
      <c r="F3" s="20"/>
      <c r="G3" s="20"/>
      <c r="H3" s="20"/>
      <c r="I3" s="20"/>
      <c r="J3" s="20"/>
      <c r="K3" s="20"/>
      <c r="L3" s="20"/>
      <c r="M3" s="20"/>
      <c r="N3" s="20"/>
    </row>
    <row r="7" spans="2:14" x14ac:dyDescent="0.2">
      <c r="B7" s="88" t="s">
        <v>8</v>
      </c>
    </row>
    <row r="8" spans="2:14" x14ac:dyDescent="0.2">
      <c r="B8" s="81" t="s">
        <v>9</v>
      </c>
    </row>
    <row r="9" spans="2:14" x14ac:dyDescent="0.2">
      <c r="B9" s="81" t="s">
        <v>26</v>
      </c>
    </row>
    <row r="10" spans="2:14" x14ac:dyDescent="0.2">
      <c r="B10" s="81" t="s">
        <v>55</v>
      </c>
    </row>
    <row r="11" spans="2:14" x14ac:dyDescent="0.2">
      <c r="B11" s="82" t="s">
        <v>11</v>
      </c>
    </row>
    <row r="12" spans="2:14" x14ac:dyDescent="0.2">
      <c r="B12" s="82" t="s">
        <v>62</v>
      </c>
    </row>
    <row r="13" spans="2:14" x14ac:dyDescent="0.2">
      <c r="B13" s="82" t="s">
        <v>12</v>
      </c>
    </row>
    <row r="14" spans="2:14" x14ac:dyDescent="0.2">
      <c r="B14" s="82" t="s">
        <v>44</v>
      </c>
    </row>
    <row r="15" spans="2:14" x14ac:dyDescent="0.2">
      <c r="B15" s="82"/>
    </row>
    <row r="16" spans="2:14" x14ac:dyDescent="0.2">
      <c r="B16" s="82"/>
    </row>
    <row r="17" spans="2:14" x14ac:dyDescent="0.2">
      <c r="B17" s="82"/>
    </row>
    <row r="18" spans="2:14" x14ac:dyDescent="0.2">
      <c r="B18" s="88"/>
    </row>
    <row r="19" spans="2:14" x14ac:dyDescent="0.2">
      <c r="B19" s="89"/>
    </row>
    <row r="20" spans="2:14" x14ac:dyDescent="0.2">
      <c r="B20" s="89"/>
    </row>
    <row r="21" spans="2:14" x14ac:dyDescent="0.2">
      <c r="B21" s="89"/>
    </row>
    <row r="22" spans="2:14" x14ac:dyDescent="0.2">
      <c r="B22" s="89"/>
    </row>
    <row r="23" spans="2:14" x14ac:dyDescent="0.2">
      <c r="B23" s="89"/>
    </row>
    <row r="24" spans="2:14" x14ac:dyDescent="0.2">
      <c r="B24" s="89"/>
    </row>
    <row r="25" spans="2:14" x14ac:dyDescent="0.2">
      <c r="B25" s="90" t="s">
        <v>10</v>
      </c>
    </row>
    <row r="27" spans="2:14" ht="127.5" x14ac:dyDescent="0.2">
      <c r="B27" s="91" t="s">
        <v>103</v>
      </c>
      <c r="C27" s="91"/>
      <c r="D27" s="91"/>
      <c r="E27" s="91"/>
      <c r="F27" s="91"/>
      <c r="G27" s="91"/>
      <c r="H27" s="91"/>
      <c r="I27" s="91"/>
      <c r="J27" s="91"/>
      <c r="K27" s="91"/>
      <c r="L27" s="91"/>
      <c r="M27" s="91"/>
      <c r="N27" s="91"/>
    </row>
    <row r="28" spans="2:14" x14ac:dyDescent="0.2">
      <c r="B28" s="91"/>
      <c r="C28" s="91"/>
      <c r="D28" s="91"/>
      <c r="E28" s="91"/>
      <c r="F28" s="91"/>
      <c r="G28" s="91"/>
      <c r="H28" s="91"/>
      <c r="I28" s="91"/>
      <c r="J28" s="91"/>
      <c r="K28" s="91"/>
      <c r="L28" s="91"/>
      <c r="M28" s="91"/>
      <c r="N28" s="91"/>
    </row>
    <row r="29" spans="2:14" x14ac:dyDescent="0.2">
      <c r="B29" s="36"/>
      <c r="C29" s="36"/>
      <c r="D29" s="36"/>
      <c r="E29" s="36"/>
      <c r="F29" s="36"/>
      <c r="G29" s="36"/>
      <c r="H29" s="36"/>
      <c r="I29" s="36"/>
      <c r="J29" s="36"/>
      <c r="K29" s="36"/>
      <c r="L29" s="36"/>
      <c r="M29" s="36"/>
      <c r="N29" s="36"/>
    </row>
    <row r="30" spans="2:14" x14ac:dyDescent="0.2">
      <c r="B30" s="36"/>
      <c r="C30" s="36"/>
      <c r="D30" s="36"/>
      <c r="E30" s="36"/>
      <c r="F30" s="36"/>
      <c r="G30" s="36"/>
      <c r="H30" s="36"/>
      <c r="I30" s="36"/>
      <c r="J30" s="36"/>
      <c r="K30" s="36"/>
      <c r="L30" s="36"/>
      <c r="M30" s="36"/>
      <c r="N30" s="36"/>
    </row>
    <row r="31" spans="2:14" x14ac:dyDescent="0.2">
      <c r="B31" s="36"/>
      <c r="C31" s="36"/>
      <c r="D31" s="36"/>
      <c r="E31" s="36"/>
      <c r="F31" s="36"/>
      <c r="G31" s="36"/>
      <c r="H31" s="36"/>
      <c r="I31" s="36"/>
      <c r="J31" s="36"/>
      <c r="K31" s="36"/>
      <c r="L31" s="36"/>
      <c r="M31" s="36"/>
      <c r="N31" s="36"/>
    </row>
    <row r="32" spans="2:14" x14ac:dyDescent="0.2">
      <c r="B32" s="36"/>
      <c r="C32" s="36"/>
      <c r="D32" s="36"/>
      <c r="E32" s="36"/>
      <c r="F32" s="36"/>
      <c r="G32" s="36"/>
      <c r="H32" s="36"/>
      <c r="I32" s="36"/>
      <c r="J32" s="36"/>
      <c r="K32" s="36"/>
      <c r="L32" s="36"/>
      <c r="M32" s="36"/>
      <c r="N32" s="36"/>
    </row>
    <row r="33" spans="2:14" x14ac:dyDescent="0.2">
      <c r="B33" s="36"/>
      <c r="C33" s="36"/>
      <c r="D33" s="36"/>
      <c r="E33" s="36"/>
      <c r="F33" s="36"/>
      <c r="G33" s="36"/>
      <c r="H33" s="36"/>
      <c r="I33" s="36"/>
      <c r="J33" s="36"/>
      <c r="K33" s="36"/>
      <c r="L33" s="36"/>
      <c r="M33" s="36"/>
      <c r="N33" s="36"/>
    </row>
    <row r="34" spans="2:14" x14ac:dyDescent="0.2">
      <c r="B34" s="36"/>
      <c r="C34" s="36"/>
      <c r="D34" s="36"/>
      <c r="E34" s="36"/>
      <c r="F34" s="36"/>
      <c r="G34" s="36"/>
      <c r="H34" s="36"/>
      <c r="I34" s="36"/>
      <c r="J34" s="36"/>
      <c r="K34" s="36"/>
      <c r="L34" s="36"/>
      <c r="M34" s="36"/>
      <c r="N34" s="36"/>
    </row>
    <row r="35" spans="2:14" x14ac:dyDescent="0.2">
      <c r="B35" s="36"/>
      <c r="C35" s="36"/>
      <c r="D35" s="36"/>
      <c r="E35" s="36"/>
      <c r="F35" s="36"/>
      <c r="G35" s="36"/>
      <c r="H35" s="36"/>
      <c r="I35" s="36"/>
      <c r="J35" s="36"/>
      <c r="K35" s="36"/>
      <c r="L35" s="36"/>
      <c r="M35" s="36"/>
      <c r="N35" s="36"/>
    </row>
    <row r="36" spans="2:14" x14ac:dyDescent="0.2">
      <c r="B36" s="36"/>
      <c r="C36" s="36"/>
      <c r="D36" s="36"/>
      <c r="E36" s="36"/>
      <c r="F36" s="36"/>
      <c r="G36" s="36"/>
      <c r="H36" s="36"/>
      <c r="I36" s="36"/>
      <c r="J36" s="36"/>
      <c r="K36" s="36"/>
      <c r="L36" s="36"/>
      <c r="M36" s="36"/>
      <c r="N36" s="36"/>
    </row>
    <row r="37" spans="2:14" x14ac:dyDescent="0.2">
      <c r="B37" s="36"/>
      <c r="C37" s="36"/>
      <c r="D37" s="36"/>
      <c r="E37" s="36"/>
      <c r="F37" s="36"/>
      <c r="G37" s="36"/>
      <c r="H37" s="36"/>
      <c r="I37" s="36"/>
      <c r="J37" s="36"/>
      <c r="K37" s="36"/>
      <c r="L37" s="36"/>
      <c r="M37" s="36"/>
      <c r="N37" s="36"/>
    </row>
    <row r="38" spans="2:14" x14ac:dyDescent="0.2">
      <c r="B38" s="36"/>
      <c r="C38" s="36"/>
      <c r="D38" s="36"/>
      <c r="E38" s="36"/>
      <c r="F38" s="36"/>
      <c r="G38" s="36"/>
      <c r="H38" s="36"/>
      <c r="I38" s="36"/>
      <c r="J38" s="36"/>
      <c r="K38" s="36"/>
      <c r="L38" s="36"/>
      <c r="M38" s="36"/>
      <c r="N38" s="36"/>
    </row>
    <row r="39" spans="2:14" x14ac:dyDescent="0.2">
      <c r="B39" s="36"/>
      <c r="C39" s="36"/>
      <c r="D39" s="36"/>
      <c r="E39" s="36"/>
      <c r="F39" s="36"/>
      <c r="G39" s="36"/>
      <c r="H39" s="36"/>
      <c r="I39" s="36"/>
      <c r="J39" s="36"/>
      <c r="K39" s="36"/>
      <c r="L39" s="36"/>
      <c r="M39" s="36"/>
      <c r="N39" s="36"/>
    </row>
    <row r="40" spans="2:14" x14ac:dyDescent="0.2">
      <c r="B40" s="36"/>
      <c r="C40" s="36"/>
      <c r="D40" s="36"/>
      <c r="E40" s="36"/>
      <c r="F40" s="36"/>
      <c r="G40" s="36"/>
      <c r="H40" s="36"/>
      <c r="I40" s="36"/>
      <c r="J40" s="36"/>
      <c r="K40" s="36"/>
      <c r="L40" s="36"/>
      <c r="M40" s="36"/>
      <c r="N40" s="36"/>
    </row>
    <row r="41" spans="2:14" x14ac:dyDescent="0.2">
      <c r="B41" s="36"/>
      <c r="C41" s="36"/>
      <c r="D41" s="36"/>
      <c r="E41" s="36"/>
      <c r="F41" s="36"/>
      <c r="G41" s="36"/>
      <c r="H41" s="36"/>
      <c r="I41" s="36"/>
      <c r="J41" s="36"/>
      <c r="K41" s="36"/>
      <c r="L41" s="36"/>
      <c r="M41" s="36"/>
      <c r="N41" s="36"/>
    </row>
    <row r="42" spans="2:14" x14ac:dyDescent="0.2">
      <c r="B42" s="36"/>
      <c r="C42" s="36"/>
      <c r="D42" s="36"/>
      <c r="E42" s="36"/>
      <c r="F42" s="36"/>
      <c r="G42" s="36"/>
      <c r="H42" s="36"/>
      <c r="I42" s="36"/>
      <c r="J42" s="36"/>
      <c r="K42" s="36"/>
      <c r="L42" s="36"/>
      <c r="M42" s="36"/>
      <c r="N42" s="36"/>
    </row>
  </sheetData>
  <phoneticPr fontId="0" type="noConversion"/>
  <pageMargins left="0.75" right="0.75" top="1" bottom="1" header="0.5" footer="0.5"/>
  <pageSetup scale="71" orientation="portrait" r:id="rId1"/>
  <headerFooter alignWithMargins="0">
    <oddHeader>&amp;L&amp;6&amp;K00-014&amp;F</oddHeader>
    <oddFooter>&amp;C
Page - 1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
  <sheetViews>
    <sheetView zoomScaleNormal="100" workbookViewId="0">
      <selection activeCell="G15" sqref="G15"/>
    </sheetView>
  </sheetViews>
  <sheetFormatPr defaultRowHeight="12.75" x14ac:dyDescent="0.2"/>
  <cols>
    <col min="1" max="1" width="9.140625" style="81"/>
    <col min="2" max="2" width="101.140625" style="81" customWidth="1"/>
    <col min="3" max="16384" width="9.140625" style="81"/>
  </cols>
  <sheetData>
    <row r="1" spans="1:14" x14ac:dyDescent="0.2">
      <c r="A1" s="38"/>
      <c r="B1" s="1" t="s">
        <v>6</v>
      </c>
      <c r="C1" s="2"/>
      <c r="D1" s="2"/>
      <c r="E1" s="2"/>
      <c r="F1" s="38"/>
      <c r="G1" s="38"/>
      <c r="H1" s="38"/>
    </row>
    <row r="2" spans="1:14" x14ac:dyDescent="0.2">
      <c r="B2" s="37" t="s">
        <v>101</v>
      </c>
      <c r="C2" s="20"/>
      <c r="F2" s="20"/>
      <c r="G2" s="20"/>
      <c r="H2" s="20"/>
      <c r="I2" s="20"/>
      <c r="J2" s="20"/>
      <c r="K2" s="20"/>
      <c r="L2" s="20"/>
      <c r="M2" s="20"/>
      <c r="N2" s="20"/>
    </row>
    <row r="3" spans="1:14" x14ac:dyDescent="0.2">
      <c r="B3" s="37" t="s">
        <v>102</v>
      </c>
      <c r="C3" s="20"/>
      <c r="D3" s="20"/>
      <c r="E3" s="20"/>
      <c r="F3" s="20"/>
      <c r="G3" s="20"/>
      <c r="H3" s="20"/>
      <c r="I3" s="20"/>
      <c r="J3" s="20"/>
      <c r="K3" s="20"/>
      <c r="L3" s="20"/>
      <c r="M3" s="20"/>
      <c r="N3" s="20"/>
    </row>
    <row r="4" spans="1:14" x14ac:dyDescent="0.2">
      <c r="A4" s="38"/>
      <c r="B4" s="38"/>
      <c r="C4" s="2"/>
      <c r="D4" s="2"/>
      <c r="E4" s="2"/>
      <c r="F4" s="38"/>
      <c r="G4" s="38"/>
      <c r="H4" s="38"/>
    </row>
    <row r="5" spans="1:14" x14ac:dyDescent="0.2">
      <c r="A5" s="38"/>
      <c r="B5" s="38"/>
      <c r="C5" s="2"/>
      <c r="D5" s="2"/>
      <c r="E5" s="2"/>
      <c r="F5" s="38"/>
      <c r="G5" s="38"/>
      <c r="H5" s="38"/>
    </row>
    <row r="6" spans="1:14" x14ac:dyDescent="0.2">
      <c r="A6" s="38"/>
      <c r="B6" s="38"/>
      <c r="C6" s="2"/>
      <c r="D6" s="2"/>
      <c r="E6" s="2"/>
      <c r="F6" s="38"/>
      <c r="G6" s="38"/>
      <c r="H6" s="38"/>
    </row>
    <row r="7" spans="1:14" x14ac:dyDescent="0.2">
      <c r="A7" s="38"/>
      <c r="B7" s="38" t="s">
        <v>104</v>
      </c>
      <c r="C7" s="38"/>
      <c r="D7" s="38"/>
      <c r="E7" s="38"/>
      <c r="F7" s="38"/>
      <c r="G7" s="38"/>
      <c r="H7" s="38"/>
    </row>
    <row r="8" spans="1:14" x14ac:dyDescent="0.2">
      <c r="A8" s="38"/>
      <c r="B8" s="38" t="s">
        <v>48</v>
      </c>
      <c r="C8" s="38"/>
      <c r="D8" s="38"/>
      <c r="E8" s="38"/>
      <c r="F8" s="38"/>
      <c r="G8" s="38"/>
      <c r="H8" s="38"/>
    </row>
    <row r="9" spans="1:14" x14ac:dyDescent="0.2">
      <c r="A9" s="38"/>
      <c r="B9" s="38"/>
      <c r="C9" s="38"/>
      <c r="D9" s="38"/>
      <c r="E9" s="38"/>
      <c r="F9" s="38"/>
      <c r="G9" s="38"/>
      <c r="H9" s="38"/>
    </row>
    <row r="10" spans="1:14" s="83" customFormat="1" ht="25.5" x14ac:dyDescent="0.2">
      <c r="A10" s="39"/>
      <c r="B10" s="39" t="s">
        <v>45</v>
      </c>
      <c r="C10" s="39"/>
      <c r="D10" s="39"/>
      <c r="E10" s="39"/>
      <c r="F10" s="39"/>
      <c r="G10" s="39"/>
      <c r="H10" s="39"/>
    </row>
    <row r="11" spans="1:14" x14ac:dyDescent="0.2">
      <c r="A11" s="38"/>
      <c r="B11" s="38"/>
      <c r="C11" s="38"/>
      <c r="D11" s="38"/>
      <c r="E11" s="38"/>
      <c r="F11" s="38"/>
      <c r="G11" s="38"/>
      <c r="H11" s="38"/>
    </row>
    <row r="12" spans="1:14" ht="38.25" x14ac:dyDescent="0.2">
      <c r="A12" s="38"/>
      <c r="B12" s="39" t="s">
        <v>46</v>
      </c>
      <c r="C12" s="38"/>
      <c r="D12" s="38"/>
      <c r="E12" s="38"/>
      <c r="F12" s="38"/>
      <c r="G12" s="38"/>
      <c r="H12" s="38"/>
    </row>
    <row r="13" spans="1:14" x14ac:dyDescent="0.2">
      <c r="A13" s="38"/>
      <c r="B13" s="38"/>
      <c r="C13" s="38"/>
      <c r="D13" s="38"/>
      <c r="E13" s="38"/>
      <c r="F13" s="38"/>
      <c r="G13" s="38"/>
      <c r="H13" s="38"/>
    </row>
    <row r="14" spans="1:14" ht="25.5" x14ac:dyDescent="0.2">
      <c r="A14" s="38"/>
      <c r="B14" s="39" t="s">
        <v>47</v>
      </c>
      <c r="C14" s="38"/>
      <c r="D14" s="38"/>
      <c r="E14" s="38"/>
      <c r="F14" s="38"/>
      <c r="G14" s="38"/>
      <c r="H14" s="38"/>
    </row>
    <row r="15" spans="1:14" x14ac:dyDescent="0.2">
      <c r="A15" s="38"/>
      <c r="B15" s="38"/>
      <c r="C15" s="38"/>
      <c r="D15" s="38"/>
      <c r="E15" s="38"/>
      <c r="F15" s="38"/>
      <c r="G15" s="38"/>
      <c r="H15" s="38"/>
    </row>
    <row r="16" spans="1:14" s="83" customFormat="1" ht="63.75" x14ac:dyDescent="0.2">
      <c r="A16" s="39"/>
      <c r="B16" s="39" t="s">
        <v>105</v>
      </c>
      <c r="C16" s="39"/>
      <c r="D16" s="39"/>
      <c r="E16" s="39"/>
      <c r="F16" s="39"/>
      <c r="G16" s="39"/>
      <c r="H16" s="39"/>
    </row>
    <row r="17" spans="1:11" x14ac:dyDescent="0.2">
      <c r="A17" s="38"/>
      <c r="B17" s="38"/>
      <c r="C17" s="38"/>
      <c r="D17" s="38"/>
      <c r="E17" s="38"/>
      <c r="F17" s="38"/>
      <c r="G17" s="39"/>
      <c r="H17" s="38"/>
    </row>
    <row r="18" spans="1:11" x14ac:dyDescent="0.2">
      <c r="A18" s="38"/>
      <c r="B18" s="3" t="s">
        <v>7</v>
      </c>
      <c r="C18" s="38"/>
      <c r="D18" s="38"/>
      <c r="E18" s="38"/>
      <c r="F18" s="38"/>
      <c r="G18" s="38"/>
      <c r="H18" s="38"/>
    </row>
    <row r="19" spans="1:11" ht="48" x14ac:dyDescent="0.2">
      <c r="A19" s="38"/>
      <c r="B19" s="84" t="s">
        <v>106</v>
      </c>
      <c r="C19" s="27"/>
      <c r="D19" s="27"/>
      <c r="E19" s="27"/>
      <c r="F19" s="27"/>
      <c r="G19" s="27"/>
      <c r="H19" s="27"/>
      <c r="I19" s="18"/>
      <c r="J19" s="18"/>
      <c r="K19" s="18"/>
    </row>
    <row r="20" spans="1:11" x14ac:dyDescent="0.2">
      <c r="A20" s="38"/>
      <c r="B20" s="85"/>
      <c r="C20" s="27"/>
      <c r="D20" s="27"/>
      <c r="E20" s="27"/>
      <c r="F20" s="27"/>
      <c r="G20" s="27"/>
      <c r="H20" s="27"/>
      <c r="I20" s="27"/>
      <c r="J20" s="18"/>
      <c r="K20" s="18"/>
    </row>
    <row r="21" spans="1:11" x14ac:dyDescent="0.2">
      <c r="A21" s="38"/>
      <c r="B21" s="85"/>
      <c r="C21" s="27"/>
      <c r="D21" s="27"/>
      <c r="E21" s="27"/>
      <c r="F21" s="27"/>
      <c r="G21" s="27"/>
      <c r="H21" s="27"/>
      <c r="I21" s="27"/>
      <c r="J21" s="18"/>
      <c r="K21" s="18"/>
    </row>
    <row r="22" spans="1:11" s="18" customFormat="1" ht="12" x14ac:dyDescent="0.2">
      <c r="A22" s="27"/>
      <c r="B22" s="106" t="s">
        <v>56</v>
      </c>
      <c r="C22" s="85"/>
      <c r="D22" s="27"/>
      <c r="E22" s="27"/>
      <c r="H22" s="27"/>
    </row>
  </sheetData>
  <phoneticPr fontId="0" type="noConversion"/>
  <pageMargins left="0.75" right="0.75" top="1" bottom="1" header="0.5" footer="0.5"/>
  <pageSetup scale="76" orientation="portrait" r:id="rId1"/>
  <headerFooter alignWithMargins="0">
    <oddFooter>&amp;C
Page - 2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8"/>
  <sheetViews>
    <sheetView showZeros="0" zoomScaleNormal="100" workbookViewId="0">
      <selection activeCell="H22" sqref="H22"/>
    </sheetView>
  </sheetViews>
  <sheetFormatPr defaultRowHeight="12" x14ac:dyDescent="0.2"/>
  <cols>
    <col min="1" max="1" width="7.85546875" style="45" customWidth="1"/>
    <col min="2" max="2" width="10.7109375" style="58" customWidth="1"/>
    <col min="3" max="3" width="55.42578125" style="18" customWidth="1"/>
    <col min="4" max="4" width="6.85546875" style="28" bestFit="1" customWidth="1"/>
    <col min="5" max="5" width="6" style="69" bestFit="1" customWidth="1"/>
    <col min="6" max="6" width="12.5703125" style="95" customWidth="1"/>
    <col min="7" max="7" width="16.5703125" style="95" customWidth="1"/>
    <col min="8" max="8" width="59.28515625" style="93" customWidth="1"/>
    <col min="9" max="16384" width="9.140625" style="18"/>
  </cols>
  <sheetData>
    <row r="1" spans="1:11" s="11" customFormat="1" ht="12.75" x14ac:dyDescent="0.2">
      <c r="A1" s="128" t="s">
        <v>6</v>
      </c>
      <c r="B1" s="128"/>
      <c r="C1" s="128"/>
      <c r="D1" s="128"/>
      <c r="E1" s="128"/>
      <c r="F1" s="128"/>
      <c r="G1" s="128"/>
      <c r="H1" s="87"/>
      <c r="I1" s="1"/>
    </row>
    <row r="2" spans="1:11" s="11" customFormat="1" ht="12.75" x14ac:dyDescent="0.2">
      <c r="A2" s="128" t="s">
        <v>101</v>
      </c>
      <c r="B2" s="128"/>
      <c r="C2" s="128"/>
      <c r="D2" s="128"/>
      <c r="E2" s="128"/>
      <c r="F2" s="128"/>
      <c r="G2" s="128"/>
      <c r="H2" s="86"/>
      <c r="I2" s="1"/>
    </row>
    <row r="3" spans="1:11" s="11" customFormat="1" ht="12.75" x14ac:dyDescent="0.2">
      <c r="A3" s="128" t="s">
        <v>102</v>
      </c>
      <c r="B3" s="128"/>
      <c r="C3" s="128"/>
      <c r="D3" s="128"/>
      <c r="E3" s="128"/>
      <c r="F3" s="128"/>
      <c r="G3" s="128"/>
      <c r="H3" s="92"/>
      <c r="I3" s="1"/>
    </row>
    <row r="5" spans="1:11" ht="12.75" thickBot="1" x14ac:dyDescent="0.25">
      <c r="F5" s="115"/>
      <c r="J5" s="40"/>
    </row>
    <row r="6" spans="1:11" s="40" customFormat="1" ht="27" customHeight="1" thickBot="1" x14ac:dyDescent="0.25">
      <c r="A6" s="44" t="s">
        <v>0</v>
      </c>
      <c r="B6" s="59" t="s">
        <v>1</v>
      </c>
      <c r="C6" s="44" t="s">
        <v>2</v>
      </c>
      <c r="D6" s="44" t="s">
        <v>3</v>
      </c>
      <c r="E6" s="70" t="s">
        <v>4</v>
      </c>
      <c r="F6" s="116" t="s">
        <v>49</v>
      </c>
      <c r="G6" s="96" t="s">
        <v>5</v>
      </c>
      <c r="H6" s="94"/>
    </row>
    <row r="7" spans="1:11" ht="12" customHeight="1" x14ac:dyDescent="0.2">
      <c r="A7" s="46"/>
      <c r="B7" s="60"/>
      <c r="C7" s="42"/>
      <c r="D7" s="43"/>
      <c r="E7" s="71"/>
      <c r="F7" s="117"/>
      <c r="G7" s="97"/>
    </row>
    <row r="8" spans="1:11" ht="12" customHeight="1" thickBot="1" x14ac:dyDescent="0.25">
      <c r="A8" s="47"/>
      <c r="B8" s="61"/>
      <c r="C8" s="27"/>
      <c r="D8" s="26"/>
      <c r="E8" s="72"/>
      <c r="F8" s="118"/>
      <c r="G8" s="98"/>
    </row>
    <row r="9" spans="1:11" ht="12.75" customHeight="1" thickBot="1" x14ac:dyDescent="0.25">
      <c r="A9" s="48"/>
      <c r="B9" s="62"/>
      <c r="C9" s="21" t="s">
        <v>50</v>
      </c>
      <c r="D9" s="25"/>
      <c r="E9" s="73"/>
      <c r="F9" s="119"/>
      <c r="G9" s="99"/>
    </row>
    <row r="10" spans="1:11" ht="24.75" customHeight="1" x14ac:dyDescent="0.2">
      <c r="A10" s="49">
        <v>1</v>
      </c>
      <c r="B10" s="126" t="s">
        <v>88</v>
      </c>
      <c r="C10" s="34" t="s">
        <v>32</v>
      </c>
      <c r="D10" s="35" t="s">
        <v>34</v>
      </c>
      <c r="E10" s="74">
        <v>1</v>
      </c>
      <c r="F10" s="120"/>
      <c r="G10" s="100">
        <f>PRODUCT(E10*F10)</f>
        <v>0</v>
      </c>
    </row>
    <row r="11" spans="1:11" x14ac:dyDescent="0.2">
      <c r="A11" s="50">
        <v>2</v>
      </c>
      <c r="B11" s="63">
        <v>12100</v>
      </c>
      <c r="C11" s="23" t="s">
        <v>31</v>
      </c>
      <c r="D11" s="30" t="s">
        <v>33</v>
      </c>
      <c r="E11" s="75">
        <v>75000</v>
      </c>
      <c r="F11" s="121">
        <v>1</v>
      </c>
      <c r="G11" s="101">
        <f>PRODUCT(E11*F11)</f>
        <v>75000</v>
      </c>
    </row>
    <row r="12" spans="1:11" x14ac:dyDescent="0.2">
      <c r="A12" s="50">
        <v>3</v>
      </c>
      <c r="B12" s="63">
        <v>53000</v>
      </c>
      <c r="C12" s="23" t="s">
        <v>63</v>
      </c>
      <c r="D12" s="30" t="s">
        <v>36</v>
      </c>
      <c r="E12" s="75">
        <v>800</v>
      </c>
      <c r="F12" s="121"/>
      <c r="G12" s="101">
        <f t="shared" ref="G12:G41" si="0">PRODUCT(E12*F12)</f>
        <v>0</v>
      </c>
    </row>
    <row r="13" spans="1:11" x14ac:dyDescent="0.2">
      <c r="A13" s="50">
        <v>4</v>
      </c>
      <c r="B13" s="63">
        <v>53000</v>
      </c>
      <c r="C13" s="23" t="s">
        <v>64</v>
      </c>
      <c r="D13" s="30" t="s">
        <v>36</v>
      </c>
      <c r="E13" s="75">
        <v>800</v>
      </c>
      <c r="F13" s="121"/>
      <c r="G13" s="101">
        <f t="shared" si="0"/>
        <v>0</v>
      </c>
      <c r="J13" s="80"/>
      <c r="K13" s="80"/>
    </row>
    <row r="14" spans="1:11" x14ac:dyDescent="0.2">
      <c r="A14" s="50">
        <v>5</v>
      </c>
      <c r="B14" s="63">
        <v>53000</v>
      </c>
      <c r="C14" s="23" t="s">
        <v>65</v>
      </c>
      <c r="D14" s="30" t="s">
        <v>36</v>
      </c>
      <c r="E14" s="75">
        <v>800</v>
      </c>
      <c r="F14" s="121"/>
      <c r="G14" s="101">
        <f t="shared" si="0"/>
        <v>0</v>
      </c>
    </row>
    <row r="15" spans="1:11" x14ac:dyDescent="0.2">
      <c r="A15" s="50">
        <v>6</v>
      </c>
      <c r="B15" s="63">
        <v>61000</v>
      </c>
      <c r="C15" s="23" t="s">
        <v>111</v>
      </c>
      <c r="D15" s="30" t="s">
        <v>36</v>
      </c>
      <c r="E15" s="75">
        <v>1000</v>
      </c>
      <c r="F15" s="121"/>
      <c r="G15" s="101">
        <f t="shared" si="0"/>
        <v>0</v>
      </c>
      <c r="H15" s="94"/>
    </row>
    <row r="16" spans="1:11" x14ac:dyDescent="0.2">
      <c r="A16" s="50">
        <v>7</v>
      </c>
      <c r="B16" s="63">
        <v>61000</v>
      </c>
      <c r="C16" s="23" t="s">
        <v>66</v>
      </c>
      <c r="D16" s="30" t="s">
        <v>93</v>
      </c>
      <c r="E16" s="75">
        <v>1</v>
      </c>
      <c r="F16" s="121"/>
      <c r="G16" s="101">
        <f t="shared" si="0"/>
        <v>0</v>
      </c>
    </row>
    <row r="17" spans="1:7" x14ac:dyDescent="0.2">
      <c r="A17" s="50">
        <v>8</v>
      </c>
      <c r="B17" s="63">
        <v>70150</v>
      </c>
      <c r="C17" s="23" t="s">
        <v>67</v>
      </c>
      <c r="D17" s="30" t="s">
        <v>93</v>
      </c>
      <c r="E17" s="75">
        <v>1</v>
      </c>
      <c r="F17" s="121"/>
      <c r="G17" s="101">
        <f t="shared" si="0"/>
        <v>0</v>
      </c>
    </row>
    <row r="18" spans="1:7" x14ac:dyDescent="0.2">
      <c r="A18" s="50">
        <v>9</v>
      </c>
      <c r="B18" s="63">
        <v>74213</v>
      </c>
      <c r="C18" s="23" t="s">
        <v>68</v>
      </c>
      <c r="D18" s="30" t="s">
        <v>93</v>
      </c>
      <c r="E18" s="75">
        <v>1</v>
      </c>
      <c r="F18" s="121"/>
      <c r="G18" s="101">
        <f t="shared" si="0"/>
        <v>0</v>
      </c>
    </row>
    <row r="19" spans="1:7" x14ac:dyDescent="0.2">
      <c r="A19" s="50">
        <v>10</v>
      </c>
      <c r="B19" s="63">
        <v>74646</v>
      </c>
      <c r="C19" s="23" t="s">
        <v>89</v>
      </c>
      <c r="D19" s="30" t="s">
        <v>35</v>
      </c>
      <c r="E19" s="75">
        <v>60</v>
      </c>
      <c r="F19" s="121"/>
      <c r="G19" s="101">
        <f t="shared" si="0"/>
        <v>0</v>
      </c>
    </row>
    <row r="20" spans="1:7" x14ac:dyDescent="0.2">
      <c r="A20" s="50">
        <v>11</v>
      </c>
      <c r="B20" s="63">
        <v>75423</v>
      </c>
      <c r="C20" s="23" t="s">
        <v>90</v>
      </c>
      <c r="D20" s="30" t="s">
        <v>93</v>
      </c>
      <c r="E20" s="75">
        <v>1</v>
      </c>
      <c r="F20" s="121"/>
      <c r="G20" s="101">
        <f t="shared" si="0"/>
        <v>0</v>
      </c>
    </row>
    <row r="21" spans="1:7" ht="24" x14ac:dyDescent="0.2">
      <c r="A21" s="50">
        <v>12</v>
      </c>
      <c r="B21" s="63">
        <v>77100</v>
      </c>
      <c r="C21" s="125" t="s">
        <v>69</v>
      </c>
      <c r="D21" s="30" t="s">
        <v>35</v>
      </c>
      <c r="E21" s="75">
        <v>350</v>
      </c>
      <c r="F21" s="121"/>
      <c r="G21" s="101">
        <f t="shared" si="0"/>
        <v>0</v>
      </c>
    </row>
    <row r="22" spans="1:7" x14ac:dyDescent="0.2">
      <c r="A22" s="50">
        <v>13</v>
      </c>
      <c r="B22" s="63">
        <v>77123</v>
      </c>
      <c r="C22" s="23" t="s">
        <v>70</v>
      </c>
      <c r="D22" s="30" t="s">
        <v>35</v>
      </c>
      <c r="E22" s="75">
        <v>1100</v>
      </c>
      <c r="F22" s="121"/>
      <c r="G22" s="101">
        <f t="shared" si="0"/>
        <v>0</v>
      </c>
    </row>
    <row r="23" spans="1:7" x14ac:dyDescent="0.2">
      <c r="A23" s="50">
        <v>14</v>
      </c>
      <c r="B23" s="63">
        <v>77200</v>
      </c>
      <c r="C23" s="23" t="s">
        <v>71</v>
      </c>
      <c r="D23" s="30" t="s">
        <v>34</v>
      </c>
      <c r="E23" s="75">
        <v>53</v>
      </c>
      <c r="F23" s="121"/>
      <c r="G23" s="101">
        <f t="shared" si="0"/>
        <v>0</v>
      </c>
    </row>
    <row r="24" spans="1:7" x14ac:dyDescent="0.2">
      <c r="A24" s="50">
        <v>15</v>
      </c>
      <c r="B24" s="63">
        <v>77200</v>
      </c>
      <c r="C24" s="23" t="s">
        <v>72</v>
      </c>
      <c r="D24" s="30" t="s">
        <v>34</v>
      </c>
      <c r="E24" s="75">
        <v>8</v>
      </c>
      <c r="F24" s="121"/>
      <c r="G24" s="101">
        <f t="shared" si="0"/>
        <v>0</v>
      </c>
    </row>
    <row r="25" spans="1:7" x14ac:dyDescent="0.2">
      <c r="A25" s="50">
        <v>16</v>
      </c>
      <c r="B25" s="63">
        <v>77213</v>
      </c>
      <c r="C25" s="23" t="s">
        <v>73</v>
      </c>
      <c r="D25" s="30" t="s">
        <v>34</v>
      </c>
      <c r="E25" s="75">
        <v>5</v>
      </c>
      <c r="F25" s="121"/>
      <c r="G25" s="101">
        <f t="shared" si="0"/>
        <v>0</v>
      </c>
    </row>
    <row r="26" spans="1:7" x14ac:dyDescent="0.2">
      <c r="A26" s="50">
        <v>17</v>
      </c>
      <c r="B26" s="63">
        <v>79200</v>
      </c>
      <c r="C26" s="23" t="s">
        <v>74</v>
      </c>
      <c r="D26" s="30" t="s">
        <v>93</v>
      </c>
      <c r="E26" s="75">
        <v>1</v>
      </c>
      <c r="F26" s="121"/>
      <c r="G26" s="101">
        <f t="shared" si="0"/>
        <v>0</v>
      </c>
    </row>
    <row r="27" spans="1:7" x14ac:dyDescent="0.2">
      <c r="A27" s="50">
        <v>18</v>
      </c>
      <c r="B27" s="63">
        <v>86200</v>
      </c>
      <c r="C27" s="23" t="s">
        <v>75</v>
      </c>
      <c r="D27" s="30" t="s">
        <v>34</v>
      </c>
      <c r="E27" s="75">
        <v>4</v>
      </c>
      <c r="F27" s="121"/>
      <c r="G27" s="101">
        <f t="shared" si="0"/>
        <v>0</v>
      </c>
    </row>
    <row r="28" spans="1:7" x14ac:dyDescent="0.2">
      <c r="A28" s="50">
        <v>19</v>
      </c>
      <c r="B28" s="63">
        <v>95100</v>
      </c>
      <c r="C28" s="23" t="s">
        <v>76</v>
      </c>
      <c r="D28" s="30" t="s">
        <v>34</v>
      </c>
      <c r="E28" s="75">
        <v>48</v>
      </c>
      <c r="F28" s="121"/>
      <c r="G28" s="101">
        <f t="shared" si="0"/>
        <v>0</v>
      </c>
    </row>
    <row r="29" spans="1:7" x14ac:dyDescent="0.2">
      <c r="A29" s="50">
        <v>20</v>
      </c>
      <c r="B29" s="63">
        <v>99000</v>
      </c>
      <c r="C29" s="23" t="s">
        <v>77</v>
      </c>
      <c r="D29" s="30" t="s">
        <v>36</v>
      </c>
      <c r="E29" s="75">
        <v>100</v>
      </c>
      <c r="F29" s="121"/>
      <c r="G29" s="101">
        <f t="shared" si="0"/>
        <v>0</v>
      </c>
    </row>
    <row r="30" spans="1:7" x14ac:dyDescent="0.2">
      <c r="A30" s="50">
        <v>21</v>
      </c>
      <c r="B30" s="63">
        <v>220500</v>
      </c>
      <c r="C30" s="23" t="s">
        <v>91</v>
      </c>
      <c r="D30" s="30" t="s">
        <v>93</v>
      </c>
      <c r="E30" s="75">
        <v>1</v>
      </c>
      <c r="F30" s="121"/>
      <c r="G30" s="101">
        <f t="shared" si="0"/>
        <v>0</v>
      </c>
    </row>
    <row r="31" spans="1:7" x14ac:dyDescent="0.2">
      <c r="A31" s="50">
        <v>22</v>
      </c>
      <c r="B31" s="63">
        <v>224000</v>
      </c>
      <c r="C31" s="23" t="s">
        <v>78</v>
      </c>
      <c r="D31" s="30" t="s">
        <v>34</v>
      </c>
      <c r="E31" s="75">
        <v>1</v>
      </c>
      <c r="F31" s="121"/>
      <c r="G31" s="101">
        <f t="shared" si="0"/>
        <v>0</v>
      </c>
    </row>
    <row r="32" spans="1:7" x14ac:dyDescent="0.2">
      <c r="A32" s="50">
        <v>23</v>
      </c>
      <c r="B32" s="63">
        <v>224000</v>
      </c>
      <c r="C32" s="23" t="s">
        <v>79</v>
      </c>
      <c r="D32" s="30" t="s">
        <v>34</v>
      </c>
      <c r="E32" s="75">
        <v>1</v>
      </c>
      <c r="F32" s="121"/>
      <c r="G32" s="101">
        <f t="shared" si="0"/>
        <v>0</v>
      </c>
    </row>
    <row r="33" spans="1:7" x14ac:dyDescent="0.2">
      <c r="A33" s="50">
        <v>24</v>
      </c>
      <c r="B33" s="63">
        <v>224000</v>
      </c>
      <c r="C33" s="23" t="s">
        <v>80</v>
      </c>
      <c r="D33" s="30" t="s">
        <v>34</v>
      </c>
      <c r="E33" s="75">
        <v>1</v>
      </c>
      <c r="F33" s="121"/>
      <c r="G33" s="101">
        <f t="shared" si="0"/>
        <v>0</v>
      </c>
    </row>
    <row r="34" spans="1:7" x14ac:dyDescent="0.2">
      <c r="A34" s="50">
        <v>25</v>
      </c>
      <c r="B34" s="63">
        <v>224000</v>
      </c>
      <c r="C34" s="23" t="s">
        <v>81</v>
      </c>
      <c r="D34" s="30" t="s">
        <v>93</v>
      </c>
      <c r="E34" s="75">
        <v>1</v>
      </c>
      <c r="F34" s="121"/>
      <c r="G34" s="101">
        <f t="shared" si="0"/>
        <v>0</v>
      </c>
    </row>
    <row r="35" spans="1:7" x14ac:dyDescent="0.2">
      <c r="A35" s="50">
        <v>26</v>
      </c>
      <c r="B35" s="63">
        <v>230500</v>
      </c>
      <c r="C35" s="23" t="s">
        <v>82</v>
      </c>
      <c r="D35" s="30" t="s">
        <v>93</v>
      </c>
      <c r="E35" s="75">
        <v>1</v>
      </c>
      <c r="F35" s="121"/>
      <c r="G35" s="101">
        <f t="shared" si="0"/>
        <v>0</v>
      </c>
    </row>
    <row r="36" spans="1:7" x14ac:dyDescent="0.2">
      <c r="A36" s="50">
        <v>27</v>
      </c>
      <c r="B36" s="63">
        <v>230500</v>
      </c>
      <c r="C36" s="23" t="s">
        <v>83</v>
      </c>
      <c r="D36" s="30" t="s">
        <v>34</v>
      </c>
      <c r="E36" s="75">
        <v>5</v>
      </c>
      <c r="F36" s="121"/>
      <c r="G36" s="101">
        <f t="shared" si="0"/>
        <v>0</v>
      </c>
    </row>
    <row r="37" spans="1:7" x14ac:dyDescent="0.2">
      <c r="A37" s="50">
        <v>28</v>
      </c>
      <c r="B37" s="63">
        <v>230500</v>
      </c>
      <c r="C37" s="23" t="s">
        <v>84</v>
      </c>
      <c r="D37" s="30" t="s">
        <v>92</v>
      </c>
      <c r="E37" s="75">
        <v>1</v>
      </c>
      <c r="F37" s="121"/>
      <c r="G37" s="101">
        <f t="shared" si="0"/>
        <v>0</v>
      </c>
    </row>
    <row r="38" spans="1:7" x14ac:dyDescent="0.2">
      <c r="A38" s="50">
        <v>29</v>
      </c>
      <c r="B38" s="63">
        <v>260500</v>
      </c>
      <c r="C38" s="23" t="s">
        <v>85</v>
      </c>
      <c r="D38" s="30" t="s">
        <v>93</v>
      </c>
      <c r="E38" s="75">
        <v>1</v>
      </c>
      <c r="F38" s="121"/>
      <c r="G38" s="101">
        <f t="shared" si="0"/>
        <v>0</v>
      </c>
    </row>
    <row r="39" spans="1:7" x14ac:dyDescent="0.2">
      <c r="A39" s="50">
        <v>30</v>
      </c>
      <c r="B39" s="63">
        <v>260500</v>
      </c>
      <c r="C39" s="23" t="s">
        <v>86</v>
      </c>
      <c r="D39" s="30" t="s">
        <v>34</v>
      </c>
      <c r="E39" s="75">
        <v>1</v>
      </c>
      <c r="F39" s="121"/>
      <c r="G39" s="101">
        <f t="shared" si="0"/>
        <v>0</v>
      </c>
    </row>
    <row r="40" spans="1:7" x14ac:dyDescent="0.2">
      <c r="A40" s="50">
        <v>31</v>
      </c>
      <c r="B40" s="63">
        <v>260500</v>
      </c>
      <c r="C40" s="23" t="s">
        <v>87</v>
      </c>
      <c r="D40" s="30" t="s">
        <v>93</v>
      </c>
      <c r="E40" s="75">
        <v>1</v>
      </c>
      <c r="F40" s="121"/>
      <c r="G40" s="101">
        <f t="shared" si="0"/>
        <v>0</v>
      </c>
    </row>
    <row r="41" spans="1:7" ht="12.75" thickBot="1" x14ac:dyDescent="0.25">
      <c r="A41" s="50"/>
      <c r="B41" s="63"/>
      <c r="C41" s="23"/>
      <c r="D41" s="30"/>
      <c r="E41" s="75"/>
      <c r="F41" s="121"/>
      <c r="G41" s="101">
        <f t="shared" si="0"/>
        <v>0</v>
      </c>
    </row>
    <row r="42" spans="1:7" ht="12.75" thickBot="1" x14ac:dyDescent="0.25">
      <c r="A42" s="51"/>
      <c r="B42" s="64"/>
      <c r="C42" s="41" t="s">
        <v>37</v>
      </c>
      <c r="D42" s="43"/>
      <c r="E42" s="71"/>
      <c r="F42" s="117"/>
      <c r="G42" s="102">
        <f>SUM(G10:G41)</f>
        <v>75000</v>
      </c>
    </row>
    <row r="43" spans="1:7" x14ac:dyDescent="0.2">
      <c r="A43" s="52"/>
      <c r="B43" s="65"/>
      <c r="C43" s="27"/>
      <c r="D43" s="26"/>
      <c r="E43" s="72"/>
      <c r="F43" s="118"/>
      <c r="G43" s="98"/>
    </row>
    <row r="44" spans="1:7" ht="12.75" thickBot="1" x14ac:dyDescent="0.25">
      <c r="A44" s="52"/>
      <c r="B44" s="65"/>
      <c r="C44" s="27"/>
      <c r="D44" s="26"/>
      <c r="E44" s="72"/>
      <c r="F44" s="122"/>
      <c r="G44" s="103"/>
    </row>
    <row r="45" spans="1:7" ht="12.75" thickBot="1" x14ac:dyDescent="0.25">
      <c r="A45" s="53"/>
      <c r="B45" s="66"/>
      <c r="C45" s="21" t="s">
        <v>94</v>
      </c>
      <c r="D45" s="25"/>
      <c r="E45" s="73"/>
      <c r="F45" s="119"/>
      <c r="G45" s="99"/>
    </row>
    <row r="46" spans="1:7" x14ac:dyDescent="0.2">
      <c r="A46" s="54">
        <v>32</v>
      </c>
      <c r="B46" s="67"/>
      <c r="C46" s="22" t="s">
        <v>97</v>
      </c>
      <c r="D46" s="29" t="s">
        <v>93</v>
      </c>
      <c r="E46" s="76">
        <v>1</v>
      </c>
      <c r="F46" s="123"/>
      <c r="G46" s="104">
        <f>PRODUCT(E46*F46)</f>
        <v>0</v>
      </c>
    </row>
    <row r="47" spans="1:7" ht="12.75" thickBot="1" x14ac:dyDescent="0.25">
      <c r="A47" s="55"/>
      <c r="B47" s="68"/>
      <c r="C47" s="24"/>
      <c r="D47" s="31"/>
      <c r="E47" s="77"/>
      <c r="F47" s="127"/>
      <c r="G47" s="105">
        <f>PRODUCT(E47*F47)</f>
        <v>0</v>
      </c>
    </row>
    <row r="48" spans="1:7" ht="12.75" thickBot="1" x14ac:dyDescent="0.25">
      <c r="A48" s="51"/>
      <c r="B48" s="64"/>
      <c r="C48" s="41" t="s">
        <v>38</v>
      </c>
      <c r="D48" s="43"/>
      <c r="E48" s="71"/>
      <c r="F48" s="124"/>
      <c r="G48" s="102">
        <f>SUM(G46:G47)</f>
        <v>0</v>
      </c>
    </row>
    <row r="49" spans="1:7" x14ac:dyDescent="0.2">
      <c r="A49" s="52"/>
      <c r="B49" s="65"/>
      <c r="C49" s="27"/>
      <c r="D49" s="26"/>
      <c r="E49" s="72"/>
      <c r="F49" s="118"/>
      <c r="G49" s="98"/>
    </row>
    <row r="50" spans="1:7" ht="12.75" thickBot="1" x14ac:dyDescent="0.25">
      <c r="A50" s="52"/>
      <c r="B50" s="65"/>
      <c r="C50" s="27"/>
      <c r="D50" s="26"/>
      <c r="E50" s="72"/>
      <c r="F50" s="118"/>
      <c r="G50" s="98"/>
    </row>
    <row r="51" spans="1:7" ht="12.75" thickBot="1" x14ac:dyDescent="0.25">
      <c r="A51" s="53"/>
      <c r="B51" s="66"/>
      <c r="C51" s="21" t="s">
        <v>95</v>
      </c>
      <c r="D51" s="25"/>
      <c r="E51" s="73"/>
      <c r="F51" s="119"/>
      <c r="G51" s="99"/>
    </row>
    <row r="52" spans="1:7" x14ac:dyDescent="0.2">
      <c r="A52" s="54">
        <v>33</v>
      </c>
      <c r="B52" s="67"/>
      <c r="C52" s="22" t="s">
        <v>98</v>
      </c>
      <c r="D52" s="29" t="s">
        <v>93</v>
      </c>
      <c r="E52" s="76">
        <v>1</v>
      </c>
      <c r="F52" s="123"/>
      <c r="G52" s="104">
        <f>PRODUCT(E52*F52)</f>
        <v>0</v>
      </c>
    </row>
    <row r="53" spans="1:7" ht="12.75" thickBot="1" x14ac:dyDescent="0.25">
      <c r="A53" s="55"/>
      <c r="B53" s="68"/>
      <c r="C53" s="24"/>
      <c r="D53" s="31"/>
      <c r="E53" s="77"/>
      <c r="F53" s="127"/>
      <c r="G53" s="105">
        <f>PRODUCT(E53*F53)</f>
        <v>0</v>
      </c>
    </row>
    <row r="54" spans="1:7" ht="12.75" thickBot="1" x14ac:dyDescent="0.25">
      <c r="A54" s="51"/>
      <c r="B54" s="64"/>
      <c r="C54" s="41" t="s">
        <v>39</v>
      </c>
      <c r="D54" s="43"/>
      <c r="E54" s="71"/>
      <c r="F54" s="124"/>
      <c r="G54" s="102">
        <f>SUM(G52:G53)</f>
        <v>0</v>
      </c>
    </row>
    <row r="55" spans="1:7" x14ac:dyDescent="0.2">
      <c r="A55" s="52"/>
      <c r="B55" s="65"/>
      <c r="C55" s="85"/>
      <c r="D55" s="26"/>
      <c r="E55" s="72"/>
      <c r="F55" s="118"/>
      <c r="G55" s="98"/>
    </row>
    <row r="56" spans="1:7" ht="12.75" thickBot="1" x14ac:dyDescent="0.25">
      <c r="A56" s="52"/>
      <c r="B56" s="65"/>
      <c r="C56" s="85"/>
      <c r="D56" s="26"/>
      <c r="E56" s="72"/>
      <c r="F56" s="118"/>
      <c r="G56" s="98"/>
    </row>
    <row r="57" spans="1:7" ht="12.75" thickBot="1" x14ac:dyDescent="0.25">
      <c r="A57" s="53"/>
      <c r="B57" s="66"/>
      <c r="C57" s="21" t="s">
        <v>96</v>
      </c>
      <c r="D57" s="25"/>
      <c r="E57" s="73"/>
      <c r="F57" s="119"/>
      <c r="G57" s="99"/>
    </row>
    <row r="58" spans="1:7" x14ac:dyDescent="0.2">
      <c r="A58" s="54">
        <v>34</v>
      </c>
      <c r="B58" s="67"/>
      <c r="C58" s="22" t="s">
        <v>99</v>
      </c>
      <c r="D58" s="29" t="s">
        <v>93</v>
      </c>
      <c r="E58" s="76">
        <v>1</v>
      </c>
      <c r="F58" s="123"/>
      <c r="G58" s="104">
        <f>PRODUCT(E58*F58)</f>
        <v>0</v>
      </c>
    </row>
    <row r="59" spans="1:7" ht="12.75" thickBot="1" x14ac:dyDescent="0.25">
      <c r="A59" s="55"/>
      <c r="B59" s="68"/>
      <c r="C59" s="24"/>
      <c r="D59" s="31"/>
      <c r="E59" s="77"/>
      <c r="F59" s="127"/>
      <c r="G59" s="105">
        <f>PRODUCT(E59*F59)</f>
        <v>0</v>
      </c>
    </row>
    <row r="60" spans="1:7" ht="12.75" thickBot="1" x14ac:dyDescent="0.25">
      <c r="A60" s="51"/>
      <c r="B60" s="64"/>
      <c r="C60" s="41" t="s">
        <v>100</v>
      </c>
      <c r="D60" s="43"/>
      <c r="E60" s="71"/>
      <c r="F60" s="124"/>
      <c r="G60" s="102">
        <f>SUM(G58:G59)</f>
        <v>0</v>
      </c>
    </row>
    <row r="61" spans="1:7" x14ac:dyDescent="0.2">
      <c r="A61" s="52"/>
      <c r="B61" s="65"/>
      <c r="C61" s="27"/>
      <c r="D61" s="26"/>
      <c r="E61" s="72"/>
      <c r="F61" s="118"/>
      <c r="G61" s="98"/>
    </row>
    <row r="62" spans="1:7" ht="12.75" thickBot="1" x14ac:dyDescent="0.25">
      <c r="A62" s="52"/>
      <c r="B62" s="65"/>
      <c r="C62" s="27"/>
      <c r="D62" s="26"/>
      <c r="E62" s="72"/>
      <c r="F62" s="118"/>
      <c r="G62" s="98"/>
    </row>
    <row r="63" spans="1:7" ht="12.75" thickBot="1" x14ac:dyDescent="0.25">
      <c r="A63" s="56"/>
      <c r="B63" s="64"/>
      <c r="C63" s="41" t="s">
        <v>110</v>
      </c>
      <c r="D63" s="43"/>
      <c r="E63" s="71"/>
      <c r="F63" s="124"/>
      <c r="G63" s="102">
        <f>SUM(G42,G48,G54,G60)</f>
        <v>75000</v>
      </c>
    </row>
    <row r="64" spans="1:7" x14ac:dyDescent="0.2">
      <c r="A64" s="57"/>
      <c r="B64" s="65"/>
      <c r="C64" s="27"/>
      <c r="D64" s="26"/>
      <c r="E64" s="72"/>
      <c r="F64" s="118"/>
      <c r="G64" s="98"/>
    </row>
    <row r="65" spans="1:7" x14ac:dyDescent="0.2">
      <c r="A65" s="57"/>
      <c r="B65" s="65"/>
      <c r="C65" s="27"/>
      <c r="D65" s="26"/>
      <c r="E65" s="72"/>
      <c r="F65" s="118"/>
      <c r="G65" s="98"/>
    </row>
    <row r="66" spans="1:7" x14ac:dyDescent="0.2">
      <c r="A66" s="57"/>
      <c r="B66" s="65"/>
      <c r="C66" s="27"/>
      <c r="D66" s="26"/>
      <c r="E66" s="72"/>
      <c r="F66" s="118"/>
      <c r="G66" s="98"/>
    </row>
    <row r="67" spans="1:7" x14ac:dyDescent="0.2">
      <c r="A67" s="57"/>
      <c r="B67" s="65"/>
      <c r="C67" s="27"/>
      <c r="D67" s="26"/>
      <c r="E67" s="72"/>
      <c r="F67" s="118"/>
      <c r="G67" s="98"/>
    </row>
    <row r="68" spans="1:7" x14ac:dyDescent="0.2">
      <c r="A68" s="57"/>
      <c r="B68" s="65"/>
      <c r="C68" s="27"/>
      <c r="D68" s="26"/>
      <c r="E68" s="72"/>
      <c r="F68" s="118"/>
      <c r="G68" s="98"/>
    </row>
    <row r="69" spans="1:7" x14ac:dyDescent="0.2">
      <c r="A69" s="57"/>
      <c r="B69" s="65"/>
      <c r="C69" s="27"/>
      <c r="D69" s="26"/>
      <c r="E69" s="72"/>
      <c r="F69" s="118"/>
      <c r="G69" s="98"/>
    </row>
    <row r="70" spans="1:7" x14ac:dyDescent="0.2">
      <c r="A70" s="57"/>
      <c r="B70" s="65"/>
      <c r="C70" s="27"/>
      <c r="D70" s="26"/>
      <c r="E70" s="72"/>
      <c r="F70" s="118"/>
      <c r="G70" s="98"/>
    </row>
    <row r="71" spans="1:7" x14ac:dyDescent="0.2">
      <c r="A71" s="57"/>
      <c r="B71" s="65"/>
      <c r="C71" s="27"/>
      <c r="D71" s="26"/>
      <c r="E71" s="72"/>
      <c r="F71" s="118"/>
      <c r="G71" s="98"/>
    </row>
    <row r="72" spans="1:7" x14ac:dyDescent="0.2">
      <c r="A72" s="57"/>
      <c r="B72" s="65"/>
      <c r="C72" s="27"/>
      <c r="D72" s="26"/>
      <c r="E72" s="72"/>
      <c r="F72" s="118"/>
      <c r="G72" s="98"/>
    </row>
    <row r="73" spans="1:7" x14ac:dyDescent="0.2">
      <c r="A73" s="57"/>
      <c r="B73" s="65"/>
      <c r="C73" s="27"/>
      <c r="D73" s="26"/>
      <c r="E73" s="72"/>
      <c r="F73" s="118"/>
      <c r="G73" s="98"/>
    </row>
    <row r="74" spans="1:7" x14ac:dyDescent="0.2">
      <c r="A74" s="57"/>
      <c r="B74" s="65"/>
      <c r="C74" s="27"/>
      <c r="D74" s="26"/>
      <c r="E74" s="72"/>
      <c r="F74" s="118"/>
      <c r="G74" s="98"/>
    </row>
    <row r="75" spans="1:7" x14ac:dyDescent="0.2">
      <c r="A75" s="57"/>
      <c r="B75" s="65"/>
      <c r="C75" s="27"/>
      <c r="D75" s="26"/>
      <c r="E75" s="72"/>
      <c r="F75" s="118"/>
      <c r="G75" s="98"/>
    </row>
    <row r="76" spans="1:7" x14ac:dyDescent="0.2">
      <c r="A76" s="57"/>
      <c r="B76" s="65"/>
      <c r="C76" s="27"/>
      <c r="D76" s="26"/>
      <c r="E76" s="72"/>
      <c r="F76" s="118"/>
      <c r="G76" s="98"/>
    </row>
    <row r="77" spans="1:7" x14ac:dyDescent="0.2">
      <c r="A77" s="57"/>
      <c r="B77" s="65"/>
      <c r="C77" s="27"/>
      <c r="D77" s="26"/>
      <c r="E77" s="72"/>
      <c r="F77" s="118"/>
      <c r="G77" s="98"/>
    </row>
    <row r="78" spans="1:7" x14ac:dyDescent="0.2">
      <c r="A78" s="57"/>
      <c r="B78" s="65"/>
      <c r="C78" s="27"/>
      <c r="D78" s="26"/>
      <c r="E78" s="72"/>
      <c r="F78" s="118"/>
      <c r="G78" s="98"/>
    </row>
    <row r="79" spans="1:7" x14ac:dyDescent="0.2">
      <c r="A79" s="57"/>
      <c r="B79" s="65"/>
      <c r="C79" s="27"/>
      <c r="D79" s="26"/>
      <c r="E79" s="72"/>
      <c r="F79" s="118"/>
      <c r="G79" s="98"/>
    </row>
    <row r="80" spans="1:7" x14ac:dyDescent="0.2">
      <c r="A80" s="57"/>
      <c r="B80" s="65"/>
      <c r="C80" s="27"/>
      <c r="D80" s="26"/>
      <c r="E80" s="72"/>
      <c r="F80" s="118"/>
      <c r="G80" s="98"/>
    </row>
    <row r="81" spans="1:7" x14ac:dyDescent="0.2">
      <c r="A81" s="57"/>
      <c r="B81" s="65"/>
      <c r="C81" s="27"/>
      <c r="D81" s="26"/>
      <c r="E81" s="72"/>
      <c r="F81" s="118"/>
      <c r="G81" s="98"/>
    </row>
    <row r="82" spans="1:7" x14ac:dyDescent="0.2">
      <c r="A82" s="57"/>
      <c r="B82" s="65"/>
      <c r="C82" s="27"/>
      <c r="D82" s="26"/>
      <c r="E82" s="72"/>
      <c r="F82" s="118"/>
      <c r="G82" s="98"/>
    </row>
    <row r="83" spans="1:7" x14ac:dyDescent="0.2">
      <c r="A83" s="57"/>
      <c r="B83" s="65"/>
      <c r="C83" s="27"/>
      <c r="D83" s="26"/>
      <c r="E83" s="72"/>
      <c r="F83" s="118"/>
      <c r="G83" s="98"/>
    </row>
    <row r="84" spans="1:7" x14ac:dyDescent="0.2">
      <c r="A84" s="57"/>
      <c r="B84" s="65"/>
      <c r="C84" s="27"/>
      <c r="D84" s="26"/>
      <c r="E84" s="72"/>
      <c r="F84" s="118"/>
      <c r="G84" s="98"/>
    </row>
    <row r="85" spans="1:7" x14ac:dyDescent="0.2">
      <c r="A85" s="57"/>
      <c r="B85" s="65"/>
      <c r="C85" s="27"/>
      <c r="D85" s="26"/>
      <c r="E85" s="72"/>
      <c r="F85" s="118"/>
      <c r="G85" s="98"/>
    </row>
    <row r="86" spans="1:7" x14ac:dyDescent="0.2">
      <c r="A86" s="57"/>
      <c r="B86" s="65"/>
      <c r="C86" s="27"/>
      <c r="D86" s="26"/>
      <c r="E86" s="72"/>
      <c r="F86" s="118"/>
      <c r="G86" s="98"/>
    </row>
    <row r="87" spans="1:7" x14ac:dyDescent="0.2">
      <c r="A87" s="57"/>
      <c r="B87" s="65"/>
      <c r="C87" s="27"/>
      <c r="D87" s="26"/>
      <c r="E87" s="72"/>
      <c r="F87" s="118"/>
      <c r="G87" s="98"/>
    </row>
    <row r="88" spans="1:7" x14ac:dyDescent="0.2">
      <c r="A88" s="57"/>
      <c r="B88" s="65"/>
      <c r="C88" s="27"/>
      <c r="D88" s="26"/>
      <c r="E88" s="72"/>
      <c r="F88" s="118"/>
      <c r="G88" s="98"/>
    </row>
  </sheetData>
  <mergeCells count="3">
    <mergeCell ref="A1:G1"/>
    <mergeCell ref="A2:G2"/>
    <mergeCell ref="A3:G3"/>
  </mergeCells>
  <phoneticPr fontId="0" type="noConversion"/>
  <pageMargins left="0.75" right="0.5" top="0.75" bottom="1" header="0.5" footer="0.5"/>
  <pageSetup scale="80" orientation="portrait" r:id="rId1"/>
  <headerFooter alignWithMargins="0">
    <oddFooter>&amp;C
Page - 3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tabSelected="1" zoomScaleNormal="100" workbookViewId="0">
      <selection activeCell="O4" sqref="O4"/>
    </sheetView>
  </sheetViews>
  <sheetFormatPr defaultRowHeight="12.75" x14ac:dyDescent="0.2"/>
  <cols>
    <col min="11" max="11" width="24.28515625" customWidth="1"/>
    <col min="12" max="12" width="2.5703125" customWidth="1"/>
  </cols>
  <sheetData>
    <row r="1" spans="1:12" ht="15" x14ac:dyDescent="0.2">
      <c r="A1" s="4"/>
      <c r="B1" s="4"/>
      <c r="C1" s="4"/>
      <c r="D1" s="4"/>
      <c r="E1" s="4"/>
      <c r="F1" s="4"/>
      <c r="G1" s="4"/>
      <c r="H1" s="4"/>
      <c r="I1" s="4"/>
      <c r="J1" s="4"/>
      <c r="K1" s="4"/>
      <c r="L1" s="4"/>
    </row>
    <row r="2" spans="1:12" ht="15.75" x14ac:dyDescent="0.25">
      <c r="A2" s="107" t="s">
        <v>108</v>
      </c>
      <c r="B2" s="6"/>
      <c r="C2" s="7"/>
      <c r="D2" s="8"/>
      <c r="E2" s="6"/>
      <c r="F2" s="6"/>
      <c r="G2" s="6"/>
      <c r="H2" s="9"/>
      <c r="I2" s="9"/>
      <c r="J2" s="6"/>
      <c r="K2" s="32">
        <f>'BID FORM'!G42</f>
        <v>75000</v>
      </c>
    </row>
    <row r="3" spans="1:12" ht="15.75" x14ac:dyDescent="0.25">
      <c r="A3" s="107" t="s">
        <v>40</v>
      </c>
      <c r="B3" s="6"/>
      <c r="C3" s="7"/>
      <c r="D3" s="8"/>
      <c r="E3" s="6"/>
      <c r="F3" s="6"/>
      <c r="G3" s="6"/>
      <c r="H3" s="9"/>
      <c r="I3" s="9"/>
      <c r="J3" s="6"/>
      <c r="K3" s="32">
        <f>'BID FORM'!G48</f>
        <v>0</v>
      </c>
    </row>
    <row r="4" spans="1:12" ht="15.75" x14ac:dyDescent="0.25">
      <c r="A4" s="107" t="s">
        <v>41</v>
      </c>
      <c r="B4" s="6"/>
      <c r="C4" s="7"/>
      <c r="D4" s="8"/>
      <c r="E4" s="6"/>
      <c r="F4" s="6"/>
      <c r="G4" s="6"/>
      <c r="H4" s="9"/>
      <c r="I4" s="9"/>
      <c r="J4" s="6"/>
      <c r="K4" s="32">
        <f>'BID FORM'!G54</f>
        <v>0</v>
      </c>
    </row>
    <row r="5" spans="1:12" ht="15.75" x14ac:dyDescent="0.25">
      <c r="A5" s="107" t="s">
        <v>107</v>
      </c>
      <c r="B5" s="6"/>
      <c r="C5" s="7"/>
      <c r="D5" s="8"/>
      <c r="E5" s="6"/>
      <c r="F5" s="6"/>
      <c r="G5" s="6"/>
      <c r="H5" s="9"/>
      <c r="I5" s="9"/>
      <c r="J5" s="6"/>
      <c r="K5" s="32">
        <f>'BID FORM'!G60</f>
        <v>0</v>
      </c>
    </row>
    <row r="6" spans="1:12" ht="15.75" x14ac:dyDescent="0.25">
      <c r="A6" s="107"/>
      <c r="B6" s="6"/>
      <c r="C6" s="7"/>
      <c r="D6" s="8"/>
      <c r="E6" s="6"/>
      <c r="F6" s="6"/>
      <c r="G6" s="6"/>
      <c r="H6" s="9"/>
      <c r="I6" s="9"/>
      <c r="J6" s="6"/>
      <c r="K6" s="33"/>
      <c r="L6" s="8"/>
    </row>
    <row r="7" spans="1:12" ht="15.75" x14ac:dyDescent="0.25">
      <c r="A7" s="107" t="s">
        <v>112</v>
      </c>
      <c r="B7" s="6"/>
      <c r="C7" s="7"/>
      <c r="D7" s="8"/>
      <c r="E7" s="6"/>
      <c r="F7" s="6"/>
      <c r="G7" s="6"/>
      <c r="H7" s="9"/>
      <c r="I7" s="9"/>
      <c r="J7" s="6"/>
      <c r="K7" s="32">
        <f>'BID FORM'!G63</f>
        <v>75000</v>
      </c>
      <c r="L7" s="8"/>
    </row>
    <row r="8" spans="1:12" ht="16.5" thickBot="1" x14ac:dyDescent="0.3">
      <c r="A8" s="12"/>
      <c r="B8" s="13"/>
      <c r="C8" s="14"/>
      <c r="D8" s="15"/>
      <c r="E8" s="13"/>
      <c r="F8" s="13"/>
      <c r="G8" s="13"/>
      <c r="H8" s="16"/>
      <c r="I8" s="16"/>
      <c r="J8" s="13"/>
      <c r="K8" s="17"/>
      <c r="L8" s="15"/>
    </row>
    <row r="9" spans="1:12" ht="15.75" x14ac:dyDescent="0.25">
      <c r="A9" s="5"/>
      <c r="B9" s="6"/>
      <c r="C9" s="7"/>
      <c r="D9" s="8"/>
      <c r="E9" s="6"/>
      <c r="F9" s="6"/>
      <c r="G9" s="6"/>
      <c r="H9" s="9"/>
      <c r="I9" s="9"/>
      <c r="J9" s="6"/>
      <c r="K9" s="6"/>
      <c r="L9" s="8"/>
    </row>
    <row r="10" spans="1:12" s="108" customFormat="1" ht="14.25" x14ac:dyDescent="0.2">
      <c r="A10" s="108" t="s">
        <v>14</v>
      </c>
      <c r="E10" s="109"/>
      <c r="F10" s="109"/>
    </row>
    <row r="11" spans="1:12" s="108" customFormat="1" ht="14.25" x14ac:dyDescent="0.2">
      <c r="E11" s="109"/>
      <c r="F11" s="109"/>
    </row>
    <row r="12" spans="1:12" s="108" customFormat="1" ht="14.25" x14ac:dyDescent="0.2">
      <c r="A12" s="108" t="s">
        <v>57</v>
      </c>
      <c r="E12" s="109"/>
      <c r="F12" s="109"/>
      <c r="I12" s="108" t="s">
        <v>15</v>
      </c>
      <c r="J12" s="108" t="s">
        <v>16</v>
      </c>
      <c r="L12" s="110"/>
    </row>
    <row r="13" spans="1:12" s="108" customFormat="1" ht="14.25" x14ac:dyDescent="0.2">
      <c r="A13" s="111"/>
      <c r="B13" s="108" t="s">
        <v>42</v>
      </c>
      <c r="C13" s="112"/>
      <c r="D13" s="111"/>
      <c r="E13" s="109"/>
      <c r="F13" s="109"/>
      <c r="H13" s="109"/>
      <c r="J13" s="111"/>
      <c r="K13" s="108" t="s">
        <v>13</v>
      </c>
    </row>
    <row r="14" spans="1:12" ht="15.75" x14ac:dyDescent="0.25">
      <c r="A14" s="8"/>
      <c r="B14" s="6"/>
      <c r="C14" s="7"/>
      <c r="D14" s="8"/>
      <c r="E14" s="9"/>
      <c r="F14" s="9"/>
      <c r="G14" s="4"/>
      <c r="H14" s="10"/>
      <c r="I14" s="6"/>
      <c r="J14" s="6"/>
      <c r="K14" s="6"/>
      <c r="L14" s="4"/>
    </row>
    <row r="15" spans="1:12" s="4" customFormat="1" ht="75.75" customHeight="1" x14ac:dyDescent="0.2">
      <c r="A15" s="129" t="s">
        <v>109</v>
      </c>
      <c r="B15" s="129"/>
      <c r="C15" s="129"/>
      <c r="D15" s="129"/>
      <c r="E15" s="129"/>
      <c r="F15" s="129"/>
      <c r="G15" s="129"/>
      <c r="H15" s="129"/>
      <c r="I15" s="129"/>
      <c r="J15" s="129"/>
      <c r="K15" s="129"/>
    </row>
    <row r="16" spans="1:12" ht="15.75" x14ac:dyDescent="0.25">
      <c r="A16" s="6"/>
      <c r="B16" s="6"/>
      <c r="C16" s="6"/>
      <c r="D16" s="6"/>
      <c r="E16" s="9"/>
      <c r="F16" s="9"/>
      <c r="G16" s="6"/>
      <c r="H16" s="6"/>
      <c r="I16" s="6"/>
      <c r="J16" s="6"/>
      <c r="K16" s="4"/>
      <c r="L16" s="4"/>
    </row>
    <row r="17" spans="1:12" ht="15.75" x14ac:dyDescent="0.25">
      <c r="A17" s="6"/>
      <c r="B17" s="6"/>
      <c r="C17" s="6"/>
      <c r="D17" s="6"/>
      <c r="E17" s="9"/>
      <c r="F17" s="9"/>
      <c r="G17" s="6"/>
      <c r="H17" s="6"/>
      <c r="I17" s="6"/>
      <c r="J17" s="6"/>
      <c r="K17" s="4"/>
      <c r="L17" s="4"/>
    </row>
    <row r="18" spans="1:12" ht="15.75" x14ac:dyDescent="0.25">
      <c r="A18" s="6"/>
      <c r="B18" s="6"/>
      <c r="C18" s="6"/>
      <c r="D18" s="6"/>
      <c r="E18" s="9"/>
      <c r="F18" s="9"/>
      <c r="G18" s="6"/>
      <c r="H18" s="6"/>
      <c r="I18" s="6"/>
      <c r="J18" s="6"/>
      <c r="K18" s="4"/>
      <c r="L18" s="4"/>
    </row>
    <row r="19" spans="1:12" s="108" customFormat="1" ht="14.25" x14ac:dyDescent="0.2">
      <c r="A19" s="108" t="s">
        <v>59</v>
      </c>
      <c r="E19" s="109"/>
      <c r="F19" s="109"/>
    </row>
    <row r="20" spans="1:12" ht="15.75" x14ac:dyDescent="0.25">
      <c r="A20" s="6"/>
      <c r="B20" s="6"/>
      <c r="C20" s="6"/>
      <c r="D20" s="6"/>
      <c r="E20" s="9"/>
      <c r="F20" s="9"/>
      <c r="G20" s="6"/>
      <c r="H20" s="6"/>
      <c r="I20" s="6"/>
      <c r="J20" s="6"/>
      <c r="K20" s="4"/>
      <c r="L20" s="4"/>
    </row>
    <row r="21" spans="1:12" ht="15.75" x14ac:dyDescent="0.25">
      <c r="A21" s="6"/>
      <c r="B21" s="6"/>
      <c r="C21" s="6"/>
      <c r="D21" s="6"/>
      <c r="E21" s="9"/>
      <c r="F21" s="9"/>
      <c r="G21" s="6"/>
      <c r="H21" s="6"/>
      <c r="I21" s="6"/>
      <c r="J21" s="6"/>
      <c r="K21" s="4"/>
      <c r="L21" s="4"/>
    </row>
    <row r="22" spans="1:12" ht="15.75" x14ac:dyDescent="0.25">
      <c r="A22" s="130" t="s">
        <v>60</v>
      </c>
      <c r="B22" s="130"/>
      <c r="C22" s="130"/>
      <c r="D22" s="130"/>
      <c r="E22" s="130"/>
      <c r="F22" s="130"/>
      <c r="G22" s="130"/>
      <c r="H22" s="130"/>
      <c r="I22" s="113"/>
      <c r="J22" s="113"/>
      <c r="K22" s="113"/>
      <c r="L22" s="4"/>
    </row>
    <row r="23" spans="1:12" ht="15.75" x14ac:dyDescent="0.25">
      <c r="A23" s="9"/>
      <c r="B23" s="6"/>
      <c r="C23" s="6"/>
      <c r="D23" s="6"/>
      <c r="E23" s="9"/>
      <c r="F23" s="4"/>
      <c r="G23" s="6"/>
      <c r="H23" s="4"/>
      <c r="I23" s="9"/>
      <c r="J23" s="6"/>
      <c r="K23" s="4"/>
      <c r="L23" s="4"/>
    </row>
    <row r="24" spans="1:12" ht="15" x14ac:dyDescent="0.2">
      <c r="A24" s="4"/>
      <c r="B24" s="4"/>
      <c r="C24" s="4"/>
      <c r="D24" s="4"/>
      <c r="E24" s="4"/>
      <c r="F24" s="4"/>
      <c r="G24" s="4"/>
      <c r="H24" s="4"/>
      <c r="I24" s="4"/>
      <c r="J24" s="4"/>
      <c r="K24" s="4"/>
      <c r="L24" s="4"/>
    </row>
    <row r="25" spans="1:12" ht="15.75" x14ac:dyDescent="0.25">
      <c r="A25" s="9" t="s">
        <v>17</v>
      </c>
      <c r="B25" s="6"/>
      <c r="C25" s="6"/>
      <c r="D25" s="6"/>
      <c r="E25" s="9"/>
      <c r="F25" s="4"/>
      <c r="G25" s="6"/>
      <c r="H25" s="4"/>
      <c r="I25" s="9"/>
      <c r="J25" s="6"/>
      <c r="K25" s="4"/>
      <c r="L25" s="4"/>
    </row>
    <row r="26" spans="1:12" ht="15.75" x14ac:dyDescent="0.25">
      <c r="A26" s="130" t="s">
        <v>61</v>
      </c>
      <c r="B26" s="130"/>
      <c r="C26" s="130"/>
      <c r="D26" s="130"/>
      <c r="E26" s="130"/>
      <c r="F26" s="130"/>
      <c r="G26" s="130"/>
      <c r="H26" s="130"/>
      <c r="I26" s="9"/>
      <c r="J26" s="6"/>
      <c r="K26" s="4"/>
      <c r="L26" s="4"/>
    </row>
    <row r="27" spans="1:12" ht="15.75" x14ac:dyDescent="0.25">
      <c r="A27" s="9"/>
      <c r="B27" s="6"/>
      <c r="C27" s="6"/>
      <c r="D27" s="6"/>
      <c r="E27" s="9"/>
      <c r="F27" s="4"/>
      <c r="G27" s="6"/>
      <c r="H27" s="4"/>
      <c r="I27" s="9"/>
      <c r="J27" s="6"/>
      <c r="K27" s="4"/>
      <c r="L27" s="4"/>
    </row>
    <row r="28" spans="1:12" ht="15.75" x14ac:dyDescent="0.25">
      <c r="A28" s="9"/>
      <c r="B28" s="6"/>
      <c r="C28" s="6"/>
      <c r="D28" s="6"/>
      <c r="E28" s="9"/>
      <c r="F28" s="4"/>
      <c r="G28" s="6"/>
      <c r="H28" s="4"/>
      <c r="I28" s="9"/>
      <c r="J28" s="6"/>
      <c r="K28" s="4"/>
      <c r="L28" s="4"/>
    </row>
    <row r="29" spans="1:12" ht="15.75" x14ac:dyDescent="0.25">
      <c r="A29" s="9"/>
      <c r="B29" s="6"/>
      <c r="C29" s="6"/>
      <c r="D29" s="6"/>
      <c r="E29" s="9"/>
      <c r="F29" s="4"/>
      <c r="G29" s="6"/>
      <c r="H29" s="4"/>
      <c r="I29" s="9"/>
      <c r="J29" s="6"/>
      <c r="K29" s="4"/>
      <c r="L29" s="4"/>
    </row>
    <row r="30" spans="1:12" ht="15.75" x14ac:dyDescent="0.25">
      <c r="A30" s="9"/>
      <c r="B30" s="6"/>
      <c r="C30" s="6"/>
      <c r="D30" s="108" t="s">
        <v>27</v>
      </c>
      <c r="E30" s="9"/>
      <c r="F30" s="4"/>
      <c r="G30" s="6"/>
      <c r="H30" s="4"/>
      <c r="I30" s="9"/>
      <c r="J30" s="6"/>
      <c r="K30" s="4"/>
      <c r="L30" s="4"/>
    </row>
    <row r="31" spans="1:12" ht="15.75" x14ac:dyDescent="0.25">
      <c r="A31" s="9"/>
      <c r="B31" s="6"/>
      <c r="C31" s="6"/>
      <c r="D31" s="6"/>
      <c r="E31" s="9"/>
      <c r="F31" s="4"/>
      <c r="G31" s="6"/>
      <c r="H31" s="4"/>
      <c r="I31" s="9"/>
      <c r="J31" s="6"/>
      <c r="K31" s="4"/>
      <c r="L31" s="4"/>
    </row>
    <row r="32" spans="1:12" ht="15.75" x14ac:dyDescent="0.25">
      <c r="A32" s="4" t="s">
        <v>18</v>
      </c>
      <c r="B32" s="6"/>
      <c r="C32" s="6"/>
      <c r="D32" s="6"/>
      <c r="E32" s="9"/>
      <c r="F32" s="4"/>
      <c r="G32" s="4" t="s">
        <v>19</v>
      </c>
      <c r="I32" s="9"/>
      <c r="J32" s="6"/>
      <c r="K32" s="4"/>
      <c r="L32" s="4"/>
    </row>
    <row r="33" spans="1:12" ht="15.75" x14ac:dyDescent="0.25">
      <c r="A33" s="6" t="s">
        <v>20</v>
      </c>
      <c r="B33" s="6"/>
      <c r="C33" s="6"/>
      <c r="D33" s="6"/>
      <c r="E33" s="9"/>
      <c r="F33" s="4"/>
      <c r="G33" s="9" t="s">
        <v>51</v>
      </c>
      <c r="I33" s="9"/>
      <c r="J33" s="6"/>
      <c r="K33" s="4"/>
      <c r="L33" s="4"/>
    </row>
    <row r="34" spans="1:12" ht="15.75" x14ac:dyDescent="0.25">
      <c r="A34" s="114" t="s">
        <v>21</v>
      </c>
      <c r="B34" s="6"/>
      <c r="C34" s="6"/>
      <c r="D34" s="6"/>
      <c r="E34" s="9"/>
      <c r="F34" s="4"/>
      <c r="G34" s="11" t="s">
        <v>30</v>
      </c>
      <c r="I34" s="11"/>
      <c r="J34" s="11"/>
      <c r="K34" s="4"/>
      <c r="L34" s="4"/>
    </row>
    <row r="35" spans="1:12" ht="15.75" x14ac:dyDescent="0.25">
      <c r="A35" s="18" t="s">
        <v>29</v>
      </c>
      <c r="B35" s="19"/>
      <c r="C35" s="6"/>
      <c r="D35" s="6"/>
      <c r="E35" s="9"/>
      <c r="F35" s="4"/>
      <c r="G35" s="18" t="s">
        <v>29</v>
      </c>
      <c r="I35" s="18"/>
      <c r="J35" s="4"/>
      <c r="K35" s="4"/>
      <c r="L35" s="4"/>
    </row>
    <row r="36" spans="1:12" ht="15.75" x14ac:dyDescent="0.25">
      <c r="A36" s="9"/>
      <c r="B36" s="6"/>
      <c r="C36" s="6"/>
      <c r="D36" s="6"/>
      <c r="E36" s="9"/>
      <c r="F36" s="4"/>
      <c r="G36" s="6"/>
      <c r="H36" s="4"/>
      <c r="I36" s="6" t="s">
        <v>23</v>
      </c>
      <c r="J36" s="11" t="s">
        <v>24</v>
      </c>
      <c r="K36" s="4"/>
    </row>
    <row r="37" spans="1:12" ht="15.75" x14ac:dyDescent="0.25">
      <c r="A37" s="6"/>
      <c r="B37" s="6"/>
      <c r="C37" s="6"/>
      <c r="D37" s="6"/>
      <c r="E37" s="9"/>
      <c r="F37" s="4"/>
      <c r="G37" s="6"/>
      <c r="H37" s="4"/>
      <c r="I37" s="9"/>
      <c r="J37" s="6"/>
      <c r="K37" s="4"/>
      <c r="L37" s="4"/>
    </row>
    <row r="38" spans="1:12" s="108" customFormat="1" ht="14.25" x14ac:dyDescent="0.2">
      <c r="E38" s="109"/>
      <c r="G38" s="108" t="s">
        <v>52</v>
      </c>
    </row>
    <row r="39" spans="1:12" s="108" customFormat="1" ht="14.25" x14ac:dyDescent="0.2">
      <c r="E39" s="109"/>
      <c r="G39" s="109" t="s">
        <v>51</v>
      </c>
    </row>
    <row r="40" spans="1:12" s="108" customFormat="1" ht="14.25" x14ac:dyDescent="0.2">
      <c r="A40" s="108" t="s">
        <v>22</v>
      </c>
      <c r="E40" s="109"/>
      <c r="G40" s="109" t="s">
        <v>51</v>
      </c>
    </row>
    <row r="41" spans="1:12" s="108" customFormat="1" ht="14.25" x14ac:dyDescent="0.2">
      <c r="E41" s="109"/>
      <c r="G41" s="109" t="s">
        <v>51</v>
      </c>
    </row>
    <row r="42" spans="1:12" s="108" customFormat="1" ht="14.25" x14ac:dyDescent="0.2">
      <c r="G42" s="109" t="s">
        <v>51</v>
      </c>
    </row>
    <row r="43" spans="1:12" s="108" customFormat="1" ht="14.25" x14ac:dyDescent="0.2"/>
    <row r="44" spans="1:12" s="108" customFormat="1" ht="14.25" x14ac:dyDescent="0.2">
      <c r="A44" s="108" t="s">
        <v>25</v>
      </c>
      <c r="E44" s="109"/>
      <c r="G44" s="109" t="s">
        <v>53</v>
      </c>
    </row>
    <row r="45" spans="1:12" s="108" customFormat="1" ht="14.25" x14ac:dyDescent="0.2">
      <c r="E45" s="109"/>
      <c r="F45" s="109"/>
    </row>
    <row r="46" spans="1:12" s="108" customFormat="1" ht="14.25" x14ac:dyDescent="0.2">
      <c r="A46" s="108" t="s">
        <v>28</v>
      </c>
      <c r="E46" s="109"/>
      <c r="F46" s="109"/>
    </row>
    <row r="47" spans="1:12" ht="15.75" x14ac:dyDescent="0.25">
      <c r="A47" s="6"/>
      <c r="B47" s="6"/>
      <c r="C47" s="6"/>
      <c r="D47" s="6"/>
      <c r="E47" s="9"/>
      <c r="F47" s="9"/>
      <c r="G47" s="6"/>
      <c r="H47" s="6"/>
      <c r="I47" s="6"/>
      <c r="J47" s="6"/>
      <c r="K47" s="4"/>
      <c r="L47" s="4"/>
    </row>
    <row r="48" spans="1:12" ht="15.75" x14ac:dyDescent="0.25">
      <c r="A48" s="6" t="s">
        <v>54</v>
      </c>
      <c r="B48" s="6"/>
      <c r="C48" s="6"/>
      <c r="D48" s="6"/>
      <c r="E48" s="9"/>
      <c r="F48" s="9"/>
      <c r="G48" s="6"/>
      <c r="H48" s="6"/>
      <c r="I48" s="6"/>
      <c r="J48" s="6"/>
      <c r="K48" s="4"/>
      <c r="L48" s="4"/>
    </row>
    <row r="49" spans="1:12" ht="15.75" x14ac:dyDescent="0.25">
      <c r="A49" s="6" t="s">
        <v>54</v>
      </c>
      <c r="B49" s="6"/>
      <c r="C49" s="6"/>
      <c r="D49" s="6"/>
      <c r="E49" s="9"/>
      <c r="F49" s="9"/>
      <c r="G49" s="6"/>
      <c r="H49" s="6"/>
      <c r="I49" s="6"/>
      <c r="J49" s="6"/>
      <c r="K49" s="4"/>
      <c r="L49" s="4"/>
    </row>
    <row r="50" spans="1:12" ht="15.75" x14ac:dyDescent="0.25">
      <c r="A50" s="6" t="s">
        <v>54</v>
      </c>
      <c r="B50" s="6"/>
      <c r="C50" s="6"/>
      <c r="D50" s="6"/>
      <c r="E50" s="9"/>
      <c r="F50" s="9"/>
      <c r="G50" s="6"/>
      <c r="H50" s="6"/>
      <c r="I50" s="6"/>
      <c r="J50" s="6"/>
      <c r="K50" s="4"/>
      <c r="L50" s="4"/>
    </row>
    <row r="51" spans="1:12" ht="15.75" x14ac:dyDescent="0.25">
      <c r="A51" s="6"/>
      <c r="B51" s="6"/>
      <c r="C51" s="6"/>
      <c r="D51" s="6"/>
      <c r="E51" s="9"/>
      <c r="F51" s="9"/>
      <c r="G51" s="6"/>
      <c r="H51" s="6"/>
      <c r="I51" s="6"/>
      <c r="J51" s="6"/>
      <c r="K51" s="4"/>
      <c r="L51" s="4"/>
    </row>
    <row r="52" spans="1:12" ht="15.75" x14ac:dyDescent="0.25">
      <c r="A52" s="6"/>
      <c r="B52" s="6"/>
      <c r="C52" s="6"/>
      <c r="D52" s="6"/>
      <c r="E52" s="9"/>
      <c r="F52" s="9"/>
      <c r="G52" s="6"/>
      <c r="H52" s="6"/>
      <c r="I52" s="6"/>
      <c r="J52" s="6"/>
      <c r="K52" s="4"/>
      <c r="L52" s="4"/>
    </row>
    <row r="53" spans="1:12" ht="15.75" x14ac:dyDescent="0.25">
      <c r="A53" s="6"/>
      <c r="B53" s="6"/>
      <c r="C53" s="6"/>
      <c r="D53" s="6"/>
      <c r="E53" s="9"/>
      <c r="F53" s="9"/>
      <c r="G53" s="6"/>
      <c r="H53" s="6"/>
      <c r="I53" s="6"/>
      <c r="J53" s="6"/>
    </row>
    <row r="54" spans="1:12" ht="15.75" x14ac:dyDescent="0.25">
      <c r="A54" s="6"/>
      <c r="B54" s="6"/>
      <c r="C54" s="6"/>
      <c r="D54" s="6"/>
      <c r="E54" s="9"/>
      <c r="F54" s="9"/>
      <c r="G54" s="6"/>
      <c r="H54" s="6"/>
      <c r="I54" s="6"/>
      <c r="J54" s="6"/>
    </row>
  </sheetData>
  <mergeCells count="3">
    <mergeCell ref="A15:K15"/>
    <mergeCell ref="A22:H22"/>
    <mergeCell ref="A26:H26"/>
  </mergeCells>
  <phoneticPr fontId="0" type="noConversion"/>
  <pageMargins left="0.75" right="0.75" top="1" bottom="1" header="0.5" footer="0.5"/>
  <pageSetup scale="75" orientation="portrait" r:id="rId1"/>
  <headerFooter alignWithMargins="0">
    <oddFooter>&amp;C
Page - 4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9"/>
  <sheetViews>
    <sheetView workbookViewId="0">
      <selection activeCell="H14" sqref="H14"/>
    </sheetView>
  </sheetViews>
  <sheetFormatPr defaultRowHeight="12" x14ac:dyDescent="0.2"/>
  <cols>
    <col min="1" max="1" width="7.85546875" style="45" customWidth="1"/>
    <col min="2" max="2" width="10.42578125" style="58" customWidth="1"/>
    <col min="3" max="3" width="55.42578125" style="18" customWidth="1"/>
    <col min="4" max="4" width="6.85546875" style="28" bestFit="1" customWidth="1"/>
    <col min="5" max="5" width="6" style="69" bestFit="1" customWidth="1"/>
    <col min="6" max="6" width="12.5703125" style="95" customWidth="1"/>
    <col min="7" max="7" width="16.5703125" style="78" customWidth="1"/>
    <col min="8" max="8" width="59.28515625" style="18" customWidth="1"/>
    <col min="9" max="16384" width="9.140625" style="18"/>
  </cols>
  <sheetData>
    <row r="1" spans="1:11" s="11" customFormat="1" ht="12.75" x14ac:dyDescent="0.2">
      <c r="A1" s="128" t="s">
        <v>58</v>
      </c>
      <c r="B1" s="128"/>
      <c r="C1" s="128"/>
      <c r="D1" s="128"/>
      <c r="E1" s="128"/>
      <c r="F1" s="128"/>
      <c r="G1" s="128"/>
      <c r="H1" s="87"/>
      <c r="I1" s="1"/>
    </row>
    <row r="2" spans="1:11" s="11" customFormat="1" ht="12.75" x14ac:dyDescent="0.2">
      <c r="A2" s="128" t="s">
        <v>101</v>
      </c>
      <c r="B2" s="128"/>
      <c r="C2" s="128"/>
      <c r="D2" s="128"/>
      <c r="E2" s="128"/>
      <c r="F2" s="128"/>
      <c r="G2" s="128"/>
      <c r="H2" s="1"/>
      <c r="I2" s="1"/>
    </row>
    <row r="3" spans="1:11" s="11" customFormat="1" ht="12.75" x14ac:dyDescent="0.2">
      <c r="A3" s="128" t="s">
        <v>102</v>
      </c>
      <c r="B3" s="128"/>
      <c r="C3" s="128"/>
      <c r="D3" s="128"/>
      <c r="E3" s="128"/>
      <c r="F3" s="128"/>
      <c r="G3" s="128"/>
      <c r="H3" s="92"/>
      <c r="I3" s="1"/>
    </row>
    <row r="5" spans="1:11" ht="12.75" thickBot="1" x14ac:dyDescent="0.25">
      <c r="F5" s="115"/>
      <c r="J5" s="40"/>
    </row>
    <row r="6" spans="1:11" s="40" customFormat="1" ht="27" customHeight="1" thickBot="1" x14ac:dyDescent="0.25">
      <c r="A6" s="44" t="s">
        <v>0</v>
      </c>
      <c r="B6" s="59" t="s">
        <v>1</v>
      </c>
      <c r="C6" s="44" t="s">
        <v>2</v>
      </c>
      <c r="D6" s="44" t="s">
        <v>3</v>
      </c>
      <c r="E6" s="70" t="s">
        <v>4</v>
      </c>
      <c r="F6" s="116" t="s">
        <v>49</v>
      </c>
      <c r="G6" s="96" t="s">
        <v>5</v>
      </c>
      <c r="H6" s="94"/>
    </row>
    <row r="7" spans="1:11" ht="12" customHeight="1" x14ac:dyDescent="0.2">
      <c r="A7" s="46"/>
      <c r="B7" s="60"/>
      <c r="C7" s="42"/>
      <c r="D7" s="43"/>
      <c r="E7" s="71"/>
      <c r="F7" s="117"/>
      <c r="G7" s="97"/>
      <c r="H7" s="93"/>
    </row>
    <row r="8" spans="1:11" ht="12" customHeight="1" thickBot="1" x14ac:dyDescent="0.25">
      <c r="A8" s="47"/>
      <c r="B8" s="61"/>
      <c r="C8" s="27"/>
      <c r="D8" s="26"/>
      <c r="E8" s="72"/>
      <c r="F8" s="118"/>
      <c r="G8" s="98"/>
      <c r="H8" s="93"/>
    </row>
    <row r="9" spans="1:11" ht="12.75" customHeight="1" thickBot="1" x14ac:dyDescent="0.25">
      <c r="A9" s="48"/>
      <c r="B9" s="62"/>
      <c r="C9" s="21" t="s">
        <v>50</v>
      </c>
      <c r="D9" s="25"/>
      <c r="E9" s="73"/>
      <c r="F9" s="119"/>
      <c r="G9" s="99"/>
      <c r="H9" s="93"/>
    </row>
    <row r="10" spans="1:11" ht="24.75" customHeight="1" x14ac:dyDescent="0.2">
      <c r="A10" s="49">
        <v>1</v>
      </c>
      <c r="B10" s="126" t="s">
        <v>88</v>
      </c>
      <c r="C10" s="34" t="s">
        <v>32</v>
      </c>
      <c r="D10" s="35" t="s">
        <v>34</v>
      </c>
      <c r="E10" s="74">
        <v>1</v>
      </c>
      <c r="F10" s="120"/>
      <c r="G10" s="100">
        <f>PRODUCT(E10*F10)</f>
        <v>0</v>
      </c>
      <c r="H10" s="93"/>
    </row>
    <row r="11" spans="1:11" x14ac:dyDescent="0.2">
      <c r="A11" s="50">
        <v>2</v>
      </c>
      <c r="B11" s="63">
        <v>12100</v>
      </c>
      <c r="C11" s="23" t="s">
        <v>31</v>
      </c>
      <c r="D11" s="30" t="s">
        <v>33</v>
      </c>
      <c r="E11" s="75">
        <v>75000</v>
      </c>
      <c r="F11" s="121">
        <v>1</v>
      </c>
      <c r="G11" s="101">
        <f>PRODUCT(E11*F11)</f>
        <v>75000</v>
      </c>
      <c r="H11" s="93"/>
    </row>
    <row r="12" spans="1:11" x14ac:dyDescent="0.2">
      <c r="A12" s="50">
        <v>3</v>
      </c>
      <c r="B12" s="63">
        <v>53000</v>
      </c>
      <c r="C12" s="23" t="s">
        <v>63</v>
      </c>
      <c r="D12" s="30" t="s">
        <v>36</v>
      </c>
      <c r="E12" s="75">
        <v>800</v>
      </c>
      <c r="F12" s="121"/>
      <c r="G12" s="101">
        <f t="shared" ref="G12:G41" si="0">PRODUCT(E12*F12)</f>
        <v>0</v>
      </c>
      <c r="H12" s="93"/>
    </row>
    <row r="13" spans="1:11" x14ac:dyDescent="0.2">
      <c r="A13" s="50">
        <v>4</v>
      </c>
      <c r="B13" s="63">
        <v>53000</v>
      </c>
      <c r="C13" s="23" t="s">
        <v>64</v>
      </c>
      <c r="D13" s="30" t="s">
        <v>36</v>
      </c>
      <c r="E13" s="75">
        <v>800</v>
      </c>
      <c r="F13" s="121"/>
      <c r="G13" s="101">
        <f t="shared" si="0"/>
        <v>0</v>
      </c>
      <c r="H13" s="93"/>
      <c r="J13" s="80"/>
      <c r="K13" s="80"/>
    </row>
    <row r="14" spans="1:11" x14ac:dyDescent="0.2">
      <c r="A14" s="50">
        <v>5</v>
      </c>
      <c r="B14" s="63">
        <v>53000</v>
      </c>
      <c r="C14" s="23" t="s">
        <v>65</v>
      </c>
      <c r="D14" s="30" t="s">
        <v>36</v>
      </c>
      <c r="E14" s="75">
        <v>800</v>
      </c>
      <c r="F14" s="121"/>
      <c r="G14" s="101">
        <f t="shared" si="0"/>
        <v>0</v>
      </c>
      <c r="H14" s="93"/>
    </row>
    <row r="15" spans="1:11" x14ac:dyDescent="0.2">
      <c r="A15" s="50">
        <v>6</v>
      </c>
      <c r="B15" s="63">
        <v>61000</v>
      </c>
      <c r="C15" s="23" t="s">
        <v>111</v>
      </c>
      <c r="D15" s="30" t="s">
        <v>36</v>
      </c>
      <c r="E15" s="75">
        <v>1000</v>
      </c>
      <c r="F15" s="121"/>
      <c r="G15" s="101">
        <f t="shared" si="0"/>
        <v>0</v>
      </c>
      <c r="H15" s="94"/>
    </row>
    <row r="16" spans="1:11" x14ac:dyDescent="0.2">
      <c r="A16" s="50">
        <v>7</v>
      </c>
      <c r="B16" s="63">
        <v>61000</v>
      </c>
      <c r="C16" s="23" t="s">
        <v>66</v>
      </c>
      <c r="D16" s="30" t="s">
        <v>93</v>
      </c>
      <c r="E16" s="75">
        <v>1</v>
      </c>
      <c r="F16" s="121"/>
      <c r="G16" s="101">
        <f t="shared" si="0"/>
        <v>0</v>
      </c>
      <c r="H16" s="93"/>
    </row>
    <row r="17" spans="1:8" x14ac:dyDescent="0.2">
      <c r="A17" s="50">
        <v>8</v>
      </c>
      <c r="B17" s="63">
        <v>70150</v>
      </c>
      <c r="C17" s="23" t="s">
        <v>67</v>
      </c>
      <c r="D17" s="30" t="s">
        <v>93</v>
      </c>
      <c r="E17" s="75">
        <v>1</v>
      </c>
      <c r="F17" s="121"/>
      <c r="G17" s="101">
        <f t="shared" si="0"/>
        <v>0</v>
      </c>
      <c r="H17" s="93"/>
    </row>
    <row r="18" spans="1:8" x14ac:dyDescent="0.2">
      <c r="A18" s="50">
        <v>9</v>
      </c>
      <c r="B18" s="63">
        <v>74213</v>
      </c>
      <c r="C18" s="23" t="s">
        <v>68</v>
      </c>
      <c r="D18" s="30" t="s">
        <v>93</v>
      </c>
      <c r="E18" s="75">
        <v>1</v>
      </c>
      <c r="F18" s="121"/>
      <c r="G18" s="101">
        <f t="shared" si="0"/>
        <v>0</v>
      </c>
      <c r="H18" s="93"/>
    </row>
    <row r="19" spans="1:8" x14ac:dyDescent="0.2">
      <c r="A19" s="50">
        <v>10</v>
      </c>
      <c r="B19" s="63">
        <v>74646</v>
      </c>
      <c r="C19" s="23" t="s">
        <v>89</v>
      </c>
      <c r="D19" s="30" t="s">
        <v>35</v>
      </c>
      <c r="E19" s="75">
        <v>60</v>
      </c>
      <c r="F19" s="121"/>
      <c r="G19" s="101">
        <f t="shared" si="0"/>
        <v>0</v>
      </c>
      <c r="H19" s="93"/>
    </row>
    <row r="20" spans="1:8" x14ac:dyDescent="0.2">
      <c r="A20" s="50">
        <v>11</v>
      </c>
      <c r="B20" s="63">
        <v>75423</v>
      </c>
      <c r="C20" s="23" t="s">
        <v>90</v>
      </c>
      <c r="D20" s="30" t="s">
        <v>93</v>
      </c>
      <c r="E20" s="75">
        <v>1</v>
      </c>
      <c r="F20" s="121"/>
      <c r="G20" s="101">
        <f t="shared" si="0"/>
        <v>0</v>
      </c>
      <c r="H20" s="93"/>
    </row>
    <row r="21" spans="1:8" ht="24" x14ac:dyDescent="0.2">
      <c r="A21" s="50">
        <v>12</v>
      </c>
      <c r="B21" s="63">
        <v>77100</v>
      </c>
      <c r="C21" s="125" t="s">
        <v>69</v>
      </c>
      <c r="D21" s="30" t="s">
        <v>35</v>
      </c>
      <c r="E21" s="75">
        <v>350</v>
      </c>
      <c r="F21" s="121"/>
      <c r="G21" s="101">
        <f t="shared" si="0"/>
        <v>0</v>
      </c>
      <c r="H21" s="93"/>
    </row>
    <row r="22" spans="1:8" x14ac:dyDescent="0.2">
      <c r="A22" s="50">
        <v>13</v>
      </c>
      <c r="B22" s="63">
        <v>77123</v>
      </c>
      <c r="C22" s="23" t="s">
        <v>70</v>
      </c>
      <c r="D22" s="30" t="s">
        <v>35</v>
      </c>
      <c r="E22" s="75">
        <v>1100</v>
      </c>
      <c r="F22" s="121"/>
      <c r="G22" s="101">
        <f t="shared" si="0"/>
        <v>0</v>
      </c>
      <c r="H22" s="93"/>
    </row>
    <row r="23" spans="1:8" x14ac:dyDescent="0.2">
      <c r="A23" s="50">
        <v>14</v>
      </c>
      <c r="B23" s="63">
        <v>77200</v>
      </c>
      <c r="C23" s="23" t="s">
        <v>71</v>
      </c>
      <c r="D23" s="30" t="s">
        <v>34</v>
      </c>
      <c r="E23" s="75">
        <v>53</v>
      </c>
      <c r="F23" s="121"/>
      <c r="G23" s="101">
        <f t="shared" si="0"/>
        <v>0</v>
      </c>
      <c r="H23" s="93"/>
    </row>
    <row r="24" spans="1:8" x14ac:dyDescent="0.2">
      <c r="A24" s="50">
        <v>15</v>
      </c>
      <c r="B24" s="63">
        <v>77200</v>
      </c>
      <c r="C24" s="23" t="s">
        <v>72</v>
      </c>
      <c r="D24" s="30" t="s">
        <v>34</v>
      </c>
      <c r="E24" s="75">
        <v>8</v>
      </c>
      <c r="F24" s="121"/>
      <c r="G24" s="101">
        <f t="shared" si="0"/>
        <v>0</v>
      </c>
      <c r="H24" s="93"/>
    </row>
    <row r="25" spans="1:8" x14ac:dyDescent="0.2">
      <c r="A25" s="50">
        <v>16</v>
      </c>
      <c r="B25" s="63">
        <v>77213</v>
      </c>
      <c r="C25" s="23" t="s">
        <v>73</v>
      </c>
      <c r="D25" s="30" t="s">
        <v>34</v>
      </c>
      <c r="E25" s="75">
        <v>5</v>
      </c>
      <c r="F25" s="121"/>
      <c r="G25" s="101">
        <f t="shared" si="0"/>
        <v>0</v>
      </c>
      <c r="H25" s="93"/>
    </row>
    <row r="26" spans="1:8" x14ac:dyDescent="0.2">
      <c r="A26" s="50">
        <v>17</v>
      </c>
      <c r="B26" s="63">
        <v>79200</v>
      </c>
      <c r="C26" s="23" t="s">
        <v>74</v>
      </c>
      <c r="D26" s="30" t="s">
        <v>93</v>
      </c>
      <c r="E26" s="75">
        <v>1</v>
      </c>
      <c r="F26" s="121"/>
      <c r="G26" s="101">
        <f t="shared" si="0"/>
        <v>0</v>
      </c>
      <c r="H26" s="93"/>
    </row>
    <row r="27" spans="1:8" x14ac:dyDescent="0.2">
      <c r="A27" s="50">
        <v>18</v>
      </c>
      <c r="B27" s="63">
        <v>86200</v>
      </c>
      <c r="C27" s="23" t="s">
        <v>75</v>
      </c>
      <c r="D27" s="30" t="s">
        <v>34</v>
      </c>
      <c r="E27" s="75">
        <v>4</v>
      </c>
      <c r="F27" s="121"/>
      <c r="G27" s="101">
        <f t="shared" si="0"/>
        <v>0</v>
      </c>
      <c r="H27" s="93"/>
    </row>
    <row r="28" spans="1:8" x14ac:dyDescent="0.2">
      <c r="A28" s="50">
        <v>19</v>
      </c>
      <c r="B28" s="63">
        <v>95100</v>
      </c>
      <c r="C28" s="23" t="s">
        <v>76</v>
      </c>
      <c r="D28" s="30" t="s">
        <v>34</v>
      </c>
      <c r="E28" s="75">
        <v>48</v>
      </c>
      <c r="F28" s="121"/>
      <c r="G28" s="101">
        <f t="shared" si="0"/>
        <v>0</v>
      </c>
      <c r="H28" s="93"/>
    </row>
    <row r="29" spans="1:8" x14ac:dyDescent="0.2">
      <c r="A29" s="50">
        <v>20</v>
      </c>
      <c r="B29" s="63">
        <v>99000</v>
      </c>
      <c r="C29" s="23" t="s">
        <v>77</v>
      </c>
      <c r="D29" s="30" t="s">
        <v>36</v>
      </c>
      <c r="E29" s="75">
        <v>100</v>
      </c>
      <c r="F29" s="121"/>
      <c r="G29" s="101">
        <f t="shared" si="0"/>
        <v>0</v>
      </c>
      <c r="H29" s="93"/>
    </row>
    <row r="30" spans="1:8" x14ac:dyDescent="0.2">
      <c r="A30" s="50">
        <v>21</v>
      </c>
      <c r="B30" s="63">
        <v>220500</v>
      </c>
      <c r="C30" s="23" t="s">
        <v>91</v>
      </c>
      <c r="D30" s="30" t="s">
        <v>93</v>
      </c>
      <c r="E30" s="75">
        <v>1</v>
      </c>
      <c r="F30" s="121"/>
      <c r="G30" s="101">
        <f t="shared" si="0"/>
        <v>0</v>
      </c>
      <c r="H30" s="93"/>
    </row>
    <row r="31" spans="1:8" x14ac:dyDescent="0.2">
      <c r="A31" s="50">
        <v>22</v>
      </c>
      <c r="B31" s="63">
        <v>224000</v>
      </c>
      <c r="C31" s="23" t="s">
        <v>78</v>
      </c>
      <c r="D31" s="30" t="s">
        <v>34</v>
      </c>
      <c r="E31" s="75">
        <v>1</v>
      </c>
      <c r="F31" s="121"/>
      <c r="G31" s="101">
        <f t="shared" si="0"/>
        <v>0</v>
      </c>
      <c r="H31" s="93"/>
    </row>
    <row r="32" spans="1:8" x14ac:dyDescent="0.2">
      <c r="A32" s="50">
        <v>23</v>
      </c>
      <c r="B32" s="63">
        <v>224000</v>
      </c>
      <c r="C32" s="23" t="s">
        <v>79</v>
      </c>
      <c r="D32" s="30" t="s">
        <v>34</v>
      </c>
      <c r="E32" s="75">
        <v>1</v>
      </c>
      <c r="F32" s="121"/>
      <c r="G32" s="101">
        <f t="shared" si="0"/>
        <v>0</v>
      </c>
      <c r="H32" s="93"/>
    </row>
    <row r="33" spans="1:8" x14ac:dyDescent="0.2">
      <c r="A33" s="50">
        <v>24</v>
      </c>
      <c r="B33" s="63">
        <v>224000</v>
      </c>
      <c r="C33" s="23" t="s">
        <v>80</v>
      </c>
      <c r="D33" s="30" t="s">
        <v>34</v>
      </c>
      <c r="E33" s="75">
        <v>1</v>
      </c>
      <c r="F33" s="121"/>
      <c r="G33" s="101">
        <f t="shared" si="0"/>
        <v>0</v>
      </c>
      <c r="H33" s="93"/>
    </row>
    <row r="34" spans="1:8" x14ac:dyDescent="0.2">
      <c r="A34" s="50">
        <v>25</v>
      </c>
      <c r="B34" s="63">
        <v>224000</v>
      </c>
      <c r="C34" s="23" t="s">
        <v>81</v>
      </c>
      <c r="D34" s="30" t="s">
        <v>93</v>
      </c>
      <c r="E34" s="75">
        <v>1</v>
      </c>
      <c r="F34" s="121"/>
      <c r="G34" s="101">
        <f t="shared" si="0"/>
        <v>0</v>
      </c>
      <c r="H34" s="93"/>
    </row>
    <row r="35" spans="1:8" x14ac:dyDescent="0.2">
      <c r="A35" s="50">
        <v>26</v>
      </c>
      <c r="B35" s="63">
        <v>230500</v>
      </c>
      <c r="C35" s="23" t="s">
        <v>82</v>
      </c>
      <c r="D35" s="30" t="s">
        <v>93</v>
      </c>
      <c r="E35" s="75">
        <v>1</v>
      </c>
      <c r="F35" s="121"/>
      <c r="G35" s="101">
        <f t="shared" si="0"/>
        <v>0</v>
      </c>
      <c r="H35" s="93"/>
    </row>
    <row r="36" spans="1:8" x14ac:dyDescent="0.2">
      <c r="A36" s="50">
        <v>27</v>
      </c>
      <c r="B36" s="63">
        <v>230500</v>
      </c>
      <c r="C36" s="23" t="s">
        <v>83</v>
      </c>
      <c r="D36" s="30" t="s">
        <v>34</v>
      </c>
      <c r="E36" s="75">
        <v>5</v>
      </c>
      <c r="F36" s="121"/>
      <c r="G36" s="101">
        <f t="shared" si="0"/>
        <v>0</v>
      </c>
      <c r="H36" s="93"/>
    </row>
    <row r="37" spans="1:8" x14ac:dyDescent="0.2">
      <c r="A37" s="50">
        <v>28</v>
      </c>
      <c r="B37" s="63">
        <v>230500</v>
      </c>
      <c r="C37" s="23" t="s">
        <v>84</v>
      </c>
      <c r="D37" s="30" t="s">
        <v>92</v>
      </c>
      <c r="E37" s="75">
        <v>1</v>
      </c>
      <c r="F37" s="121"/>
      <c r="G37" s="101">
        <f t="shared" si="0"/>
        <v>0</v>
      </c>
      <c r="H37" s="93"/>
    </row>
    <row r="38" spans="1:8" x14ac:dyDescent="0.2">
      <c r="A38" s="50">
        <v>29</v>
      </c>
      <c r="B38" s="63">
        <v>260500</v>
      </c>
      <c r="C38" s="23" t="s">
        <v>85</v>
      </c>
      <c r="D38" s="30" t="s">
        <v>93</v>
      </c>
      <c r="E38" s="75">
        <v>1</v>
      </c>
      <c r="F38" s="121"/>
      <c r="G38" s="101">
        <f t="shared" si="0"/>
        <v>0</v>
      </c>
      <c r="H38" s="93"/>
    </row>
    <row r="39" spans="1:8" x14ac:dyDescent="0.2">
      <c r="A39" s="50">
        <v>30</v>
      </c>
      <c r="B39" s="63">
        <v>260500</v>
      </c>
      <c r="C39" s="23" t="s">
        <v>86</v>
      </c>
      <c r="D39" s="30" t="s">
        <v>34</v>
      </c>
      <c r="E39" s="75">
        <v>1</v>
      </c>
      <c r="F39" s="121"/>
      <c r="G39" s="101">
        <f t="shared" si="0"/>
        <v>0</v>
      </c>
      <c r="H39" s="93"/>
    </row>
    <row r="40" spans="1:8" x14ac:dyDescent="0.2">
      <c r="A40" s="50">
        <v>31</v>
      </c>
      <c r="B40" s="63">
        <v>260500</v>
      </c>
      <c r="C40" s="23" t="s">
        <v>87</v>
      </c>
      <c r="D40" s="30" t="s">
        <v>93</v>
      </c>
      <c r="E40" s="75">
        <v>1</v>
      </c>
      <c r="F40" s="121"/>
      <c r="G40" s="101">
        <f t="shared" si="0"/>
        <v>0</v>
      </c>
      <c r="H40" s="93"/>
    </row>
    <row r="41" spans="1:8" ht="12.75" thickBot="1" x14ac:dyDescent="0.25">
      <c r="A41" s="50"/>
      <c r="B41" s="63"/>
      <c r="C41" s="23"/>
      <c r="D41" s="30"/>
      <c r="E41" s="75"/>
      <c r="F41" s="121"/>
      <c r="G41" s="101">
        <f t="shared" si="0"/>
        <v>0</v>
      </c>
      <c r="H41" s="93"/>
    </row>
    <row r="42" spans="1:8" ht="12.75" thickBot="1" x14ac:dyDescent="0.25">
      <c r="A42" s="51"/>
      <c r="B42" s="64"/>
      <c r="C42" s="41" t="s">
        <v>37</v>
      </c>
      <c r="D42" s="43"/>
      <c r="E42" s="71"/>
      <c r="F42" s="117"/>
      <c r="G42" s="102">
        <f>SUM(G10:G41)</f>
        <v>75000</v>
      </c>
      <c r="H42" s="93"/>
    </row>
    <row r="43" spans="1:8" x14ac:dyDescent="0.2">
      <c r="A43" s="52"/>
      <c r="B43" s="65"/>
      <c r="C43" s="27"/>
      <c r="D43" s="26"/>
      <c r="E43" s="72"/>
      <c r="F43" s="118"/>
      <c r="G43" s="98"/>
      <c r="H43" s="93"/>
    </row>
    <row r="44" spans="1:8" ht="12.75" thickBot="1" x14ac:dyDescent="0.25">
      <c r="A44" s="52"/>
      <c r="B44" s="65"/>
      <c r="C44" s="27"/>
      <c r="D44" s="26"/>
      <c r="E44" s="72"/>
      <c r="F44" s="122"/>
      <c r="G44" s="103"/>
      <c r="H44" s="93"/>
    </row>
    <row r="45" spans="1:8" ht="12.75" thickBot="1" x14ac:dyDescent="0.25">
      <c r="A45" s="53"/>
      <c r="B45" s="66"/>
      <c r="C45" s="21" t="s">
        <v>94</v>
      </c>
      <c r="D45" s="25"/>
      <c r="E45" s="73"/>
      <c r="F45" s="119"/>
      <c r="G45" s="99"/>
      <c r="H45" s="93"/>
    </row>
    <row r="46" spans="1:8" x14ac:dyDescent="0.2">
      <c r="A46" s="54">
        <v>32</v>
      </c>
      <c r="B46" s="67"/>
      <c r="C46" s="22" t="s">
        <v>97</v>
      </c>
      <c r="D46" s="29" t="s">
        <v>93</v>
      </c>
      <c r="E46" s="76">
        <v>1</v>
      </c>
      <c r="F46" s="123"/>
      <c r="G46" s="104">
        <f>PRODUCT(E46*F46)</f>
        <v>0</v>
      </c>
      <c r="H46" s="93"/>
    </row>
    <row r="47" spans="1:8" ht="12.75" thickBot="1" x14ac:dyDescent="0.25">
      <c r="A47" s="55"/>
      <c r="B47" s="68"/>
      <c r="C47" s="24"/>
      <c r="D47" s="31"/>
      <c r="E47" s="77"/>
      <c r="F47" s="127"/>
      <c r="G47" s="105">
        <f>PRODUCT(E47*F47)</f>
        <v>0</v>
      </c>
      <c r="H47" s="93"/>
    </row>
    <row r="48" spans="1:8" ht="12.75" thickBot="1" x14ac:dyDescent="0.25">
      <c r="A48" s="51"/>
      <c r="B48" s="64"/>
      <c r="C48" s="41" t="s">
        <v>38</v>
      </c>
      <c r="D48" s="43"/>
      <c r="E48" s="71"/>
      <c r="F48" s="124"/>
      <c r="G48" s="102">
        <f>SUM(G46:G47)</f>
        <v>0</v>
      </c>
      <c r="H48" s="93"/>
    </row>
    <row r="49" spans="1:8" x14ac:dyDescent="0.2">
      <c r="A49" s="52"/>
      <c r="B49" s="65"/>
      <c r="C49" s="27"/>
      <c r="D49" s="26"/>
      <c r="E49" s="72"/>
      <c r="F49" s="118"/>
      <c r="G49" s="98"/>
      <c r="H49" s="93"/>
    </row>
    <row r="50" spans="1:8" ht="12.75" thickBot="1" x14ac:dyDescent="0.25">
      <c r="A50" s="52"/>
      <c r="B50" s="65"/>
      <c r="C50" s="27"/>
      <c r="D50" s="26"/>
      <c r="E50" s="72"/>
      <c r="F50" s="118"/>
      <c r="G50" s="98"/>
      <c r="H50" s="93"/>
    </row>
    <row r="51" spans="1:8" ht="12.75" thickBot="1" x14ac:dyDescent="0.25">
      <c r="A51" s="53"/>
      <c r="B51" s="66"/>
      <c r="C51" s="21" t="s">
        <v>95</v>
      </c>
      <c r="D51" s="25"/>
      <c r="E51" s="73"/>
      <c r="F51" s="119"/>
      <c r="G51" s="99"/>
      <c r="H51" s="93"/>
    </row>
    <row r="52" spans="1:8" x14ac:dyDescent="0.2">
      <c r="A52" s="54">
        <v>33</v>
      </c>
      <c r="B52" s="67"/>
      <c r="C52" s="22" t="s">
        <v>98</v>
      </c>
      <c r="D52" s="29" t="s">
        <v>93</v>
      </c>
      <c r="E52" s="76">
        <v>1</v>
      </c>
      <c r="F52" s="123"/>
      <c r="G52" s="104">
        <f>PRODUCT(E52*F52)</f>
        <v>0</v>
      </c>
      <c r="H52" s="93"/>
    </row>
    <row r="53" spans="1:8" ht="12.75" thickBot="1" x14ac:dyDescent="0.25">
      <c r="A53" s="55"/>
      <c r="B53" s="68"/>
      <c r="C53" s="24"/>
      <c r="D53" s="31"/>
      <c r="E53" s="77"/>
      <c r="F53" s="127"/>
      <c r="G53" s="105">
        <f>PRODUCT(E53*F53)</f>
        <v>0</v>
      </c>
      <c r="H53" s="93"/>
    </row>
    <row r="54" spans="1:8" ht="12.75" thickBot="1" x14ac:dyDescent="0.25">
      <c r="A54" s="51"/>
      <c r="B54" s="64"/>
      <c r="C54" s="41" t="s">
        <v>39</v>
      </c>
      <c r="D54" s="43"/>
      <c r="E54" s="71"/>
      <c r="F54" s="124"/>
      <c r="G54" s="102">
        <f>SUM(G52:G53)</f>
        <v>0</v>
      </c>
      <c r="H54" s="93"/>
    </row>
    <row r="55" spans="1:8" x14ac:dyDescent="0.2">
      <c r="A55" s="52"/>
      <c r="B55" s="65"/>
      <c r="C55" s="85"/>
      <c r="D55" s="26"/>
      <c r="E55" s="72"/>
      <c r="F55" s="118"/>
      <c r="G55" s="98"/>
      <c r="H55" s="93"/>
    </row>
    <row r="56" spans="1:8" ht="12.75" thickBot="1" x14ac:dyDescent="0.25">
      <c r="A56" s="52"/>
      <c r="B56" s="65"/>
      <c r="C56" s="85"/>
      <c r="D56" s="26"/>
      <c r="E56" s="72"/>
      <c r="F56" s="118"/>
      <c r="G56" s="98"/>
      <c r="H56" s="93"/>
    </row>
    <row r="57" spans="1:8" ht="12.75" thickBot="1" x14ac:dyDescent="0.25">
      <c r="A57" s="53"/>
      <c r="B57" s="66"/>
      <c r="C57" s="21" t="s">
        <v>96</v>
      </c>
      <c r="D57" s="25"/>
      <c r="E57" s="73"/>
      <c r="F57" s="119"/>
      <c r="G57" s="99"/>
      <c r="H57" s="93"/>
    </row>
    <row r="58" spans="1:8" x14ac:dyDescent="0.2">
      <c r="A58" s="54">
        <v>34</v>
      </c>
      <c r="B58" s="67"/>
      <c r="C58" s="22" t="s">
        <v>99</v>
      </c>
      <c r="D58" s="29" t="s">
        <v>93</v>
      </c>
      <c r="E58" s="76">
        <v>1</v>
      </c>
      <c r="F58" s="123"/>
      <c r="G58" s="104">
        <f>PRODUCT(E58*F58)</f>
        <v>0</v>
      </c>
      <c r="H58" s="93"/>
    </row>
    <row r="59" spans="1:8" ht="12.75" thickBot="1" x14ac:dyDescent="0.25">
      <c r="A59" s="55"/>
      <c r="B59" s="68"/>
      <c r="C59" s="24"/>
      <c r="D59" s="31"/>
      <c r="E59" s="77"/>
      <c r="F59" s="127"/>
      <c r="G59" s="105">
        <f>PRODUCT(E59*F59)</f>
        <v>0</v>
      </c>
      <c r="H59" s="93"/>
    </row>
    <row r="60" spans="1:8" ht="12.75" thickBot="1" x14ac:dyDescent="0.25">
      <c r="A60" s="51"/>
      <c r="B60" s="64"/>
      <c r="C60" s="41" t="s">
        <v>100</v>
      </c>
      <c r="D60" s="43"/>
      <c r="E60" s="71"/>
      <c r="F60" s="124"/>
      <c r="G60" s="102">
        <f>SUM(G58:G59)</f>
        <v>0</v>
      </c>
      <c r="H60" s="93"/>
    </row>
    <row r="61" spans="1:8" x14ac:dyDescent="0.2">
      <c r="A61" s="52"/>
      <c r="B61" s="65"/>
      <c r="C61" s="27"/>
      <c r="D61" s="26"/>
      <c r="E61" s="72"/>
      <c r="F61" s="118"/>
      <c r="G61" s="98"/>
      <c r="H61" s="93"/>
    </row>
    <row r="62" spans="1:8" ht="12.75" thickBot="1" x14ac:dyDescent="0.25">
      <c r="A62" s="52"/>
      <c r="B62" s="65"/>
      <c r="C62" s="27"/>
      <c r="D62" s="26"/>
      <c r="E62" s="72"/>
      <c r="F62" s="118"/>
      <c r="G62" s="98"/>
      <c r="H62" s="93"/>
    </row>
    <row r="63" spans="1:8" ht="12.75" thickBot="1" x14ac:dyDescent="0.25">
      <c r="A63" s="56"/>
      <c r="B63" s="64"/>
      <c r="C63" s="41" t="s">
        <v>110</v>
      </c>
      <c r="D63" s="43"/>
      <c r="E63" s="71"/>
      <c r="F63" s="124"/>
      <c r="G63" s="102">
        <f>SUM(G42,G48,G54,G60)</f>
        <v>75000</v>
      </c>
      <c r="H63" s="93"/>
    </row>
    <row r="64" spans="1:8" x14ac:dyDescent="0.2">
      <c r="A64" s="57"/>
      <c r="B64" s="65"/>
      <c r="C64" s="27"/>
      <c r="D64" s="26"/>
      <c r="E64" s="72"/>
      <c r="F64" s="118"/>
      <c r="G64" s="79"/>
    </row>
    <row r="65" spans="1:7" x14ac:dyDescent="0.2">
      <c r="A65" s="57"/>
      <c r="B65" s="65"/>
      <c r="C65" s="27"/>
      <c r="D65" s="26"/>
      <c r="E65" s="72"/>
      <c r="F65" s="118"/>
      <c r="G65" s="79"/>
    </row>
    <row r="66" spans="1:7" x14ac:dyDescent="0.2">
      <c r="A66" s="57"/>
      <c r="B66" s="65"/>
      <c r="C66" s="27"/>
      <c r="D66" s="26"/>
      <c r="E66" s="72"/>
      <c r="F66" s="118"/>
      <c r="G66" s="79"/>
    </row>
    <row r="67" spans="1:7" x14ac:dyDescent="0.2">
      <c r="A67" s="57"/>
      <c r="B67" s="65"/>
      <c r="C67" s="27"/>
      <c r="D67" s="26"/>
      <c r="E67" s="72"/>
      <c r="F67" s="118"/>
      <c r="G67" s="79"/>
    </row>
    <row r="68" spans="1:7" x14ac:dyDescent="0.2">
      <c r="A68" s="57"/>
      <c r="B68" s="65"/>
      <c r="C68" s="27"/>
      <c r="D68" s="26"/>
      <c r="E68" s="72"/>
      <c r="F68" s="118"/>
      <c r="G68" s="79"/>
    </row>
    <row r="69" spans="1:7" x14ac:dyDescent="0.2">
      <c r="A69" s="57"/>
      <c r="B69" s="65"/>
      <c r="C69" s="27"/>
      <c r="D69" s="26"/>
      <c r="E69" s="72"/>
      <c r="F69" s="118"/>
      <c r="G69" s="79"/>
    </row>
    <row r="70" spans="1:7" x14ac:dyDescent="0.2">
      <c r="A70" s="57"/>
      <c r="B70" s="65"/>
      <c r="C70" s="27"/>
      <c r="D70" s="26"/>
      <c r="E70" s="72"/>
      <c r="F70" s="118"/>
      <c r="G70" s="79"/>
    </row>
    <row r="71" spans="1:7" x14ac:dyDescent="0.2">
      <c r="A71" s="57"/>
      <c r="B71" s="65"/>
      <c r="C71" s="27"/>
      <c r="D71" s="26"/>
      <c r="E71" s="72"/>
      <c r="F71" s="118"/>
      <c r="G71" s="79"/>
    </row>
    <row r="72" spans="1:7" x14ac:dyDescent="0.2">
      <c r="A72" s="57"/>
      <c r="B72" s="65"/>
      <c r="C72" s="27"/>
      <c r="D72" s="26"/>
      <c r="E72" s="72"/>
      <c r="F72" s="118"/>
      <c r="G72" s="79"/>
    </row>
    <row r="73" spans="1:7" x14ac:dyDescent="0.2">
      <c r="A73" s="57"/>
      <c r="B73" s="65"/>
      <c r="C73" s="27"/>
      <c r="D73" s="26"/>
      <c r="E73" s="72"/>
      <c r="F73" s="118"/>
      <c r="G73" s="79"/>
    </row>
    <row r="74" spans="1:7" x14ac:dyDescent="0.2">
      <c r="A74" s="57"/>
      <c r="B74" s="65"/>
      <c r="C74" s="27"/>
      <c r="D74" s="26"/>
      <c r="E74" s="72"/>
      <c r="F74" s="118"/>
      <c r="G74" s="79"/>
    </row>
    <row r="75" spans="1:7" x14ac:dyDescent="0.2">
      <c r="A75" s="57"/>
      <c r="B75" s="65"/>
      <c r="C75" s="27"/>
      <c r="D75" s="26"/>
      <c r="E75" s="72"/>
      <c r="F75" s="118"/>
      <c r="G75" s="79"/>
    </row>
    <row r="76" spans="1:7" x14ac:dyDescent="0.2">
      <c r="A76" s="57"/>
      <c r="B76" s="65"/>
      <c r="C76" s="27"/>
      <c r="D76" s="26"/>
      <c r="E76" s="72"/>
      <c r="F76" s="118"/>
      <c r="G76" s="79"/>
    </row>
    <row r="77" spans="1:7" x14ac:dyDescent="0.2">
      <c r="A77" s="57"/>
      <c r="B77" s="65"/>
      <c r="C77" s="27"/>
      <c r="D77" s="26"/>
      <c r="E77" s="72"/>
      <c r="F77" s="118"/>
      <c r="G77" s="79"/>
    </row>
    <row r="78" spans="1:7" x14ac:dyDescent="0.2">
      <c r="A78" s="57"/>
      <c r="B78" s="65"/>
      <c r="C78" s="27"/>
      <c r="D78" s="26"/>
      <c r="E78" s="72"/>
      <c r="F78" s="118"/>
      <c r="G78" s="79"/>
    </row>
    <row r="79" spans="1:7" x14ac:dyDescent="0.2">
      <c r="A79" s="57"/>
      <c r="B79" s="65"/>
      <c r="C79" s="27"/>
      <c r="D79" s="26"/>
      <c r="E79" s="72"/>
      <c r="F79" s="118"/>
      <c r="G79" s="79"/>
    </row>
    <row r="80" spans="1:7" x14ac:dyDescent="0.2">
      <c r="A80" s="57"/>
      <c r="B80" s="65"/>
      <c r="C80" s="27"/>
      <c r="D80" s="26"/>
      <c r="E80" s="72"/>
      <c r="F80" s="118"/>
      <c r="G80" s="79"/>
    </row>
    <row r="81" spans="1:7" x14ac:dyDescent="0.2">
      <c r="A81" s="57"/>
      <c r="B81" s="65"/>
      <c r="C81" s="27"/>
      <c r="D81" s="26"/>
      <c r="E81" s="72"/>
      <c r="F81" s="118"/>
      <c r="G81" s="79"/>
    </row>
    <row r="82" spans="1:7" x14ac:dyDescent="0.2">
      <c r="A82" s="57"/>
      <c r="B82" s="65"/>
      <c r="C82" s="27"/>
      <c r="D82" s="26"/>
      <c r="E82" s="72"/>
      <c r="F82" s="118"/>
      <c r="G82" s="79"/>
    </row>
    <row r="83" spans="1:7" x14ac:dyDescent="0.2">
      <c r="A83" s="57"/>
      <c r="B83" s="65"/>
      <c r="C83" s="27"/>
      <c r="D83" s="26"/>
      <c r="E83" s="72"/>
      <c r="F83" s="118"/>
      <c r="G83" s="79"/>
    </row>
    <row r="84" spans="1:7" x14ac:dyDescent="0.2">
      <c r="A84" s="57"/>
      <c r="B84" s="65"/>
      <c r="C84" s="27"/>
      <c r="D84" s="26"/>
      <c r="E84" s="72"/>
      <c r="F84" s="118"/>
      <c r="G84" s="79"/>
    </row>
    <row r="85" spans="1:7" x14ac:dyDescent="0.2">
      <c r="A85" s="57"/>
      <c r="B85" s="65"/>
      <c r="C85" s="27"/>
      <c r="D85" s="26"/>
      <c r="E85" s="72"/>
      <c r="F85" s="118"/>
      <c r="G85" s="79"/>
    </row>
    <row r="86" spans="1:7" x14ac:dyDescent="0.2">
      <c r="A86" s="57"/>
      <c r="B86" s="65"/>
      <c r="C86" s="27"/>
      <c r="D86" s="26"/>
      <c r="E86" s="72"/>
      <c r="F86" s="118"/>
      <c r="G86" s="79"/>
    </row>
    <row r="87" spans="1:7" x14ac:dyDescent="0.2">
      <c r="A87" s="57"/>
      <c r="B87" s="65"/>
      <c r="C87" s="27"/>
      <c r="D87" s="26"/>
      <c r="E87" s="72"/>
      <c r="F87" s="118"/>
      <c r="G87" s="79"/>
    </row>
    <row r="88" spans="1:7" x14ac:dyDescent="0.2">
      <c r="A88" s="57"/>
      <c r="B88" s="65"/>
      <c r="C88" s="27"/>
      <c r="D88" s="26"/>
      <c r="E88" s="72"/>
      <c r="F88" s="118"/>
      <c r="G88" s="79"/>
    </row>
    <row r="89" spans="1:7" x14ac:dyDescent="0.2">
      <c r="A89" s="57"/>
      <c r="B89" s="65"/>
      <c r="C89" s="27"/>
      <c r="D89" s="26"/>
      <c r="E89" s="72"/>
      <c r="F89" s="118"/>
      <c r="G89" s="79"/>
    </row>
  </sheetData>
  <mergeCells count="3">
    <mergeCell ref="A1:G1"/>
    <mergeCell ref="A2:G2"/>
    <mergeCell ref="A3:G3"/>
  </mergeCells>
  <pageMargins left="0.7" right="0.45" top="0.75" bottom="0.75" header="0.3" footer="0.3"/>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58D8-1F5A-4583-8FDD-E5E238512978}">
  <dimension ref="A1:K90"/>
  <sheetViews>
    <sheetView workbookViewId="0">
      <selection activeCell="C24" sqref="C24"/>
    </sheetView>
  </sheetViews>
  <sheetFormatPr defaultRowHeight="12" x14ac:dyDescent="0.2"/>
  <cols>
    <col min="1" max="1" width="7.85546875" style="45" customWidth="1"/>
    <col min="2" max="2" width="10.7109375" style="58" customWidth="1"/>
    <col min="3" max="3" width="55.42578125" style="18" customWidth="1"/>
    <col min="4" max="4" width="6.85546875" style="28" bestFit="1" customWidth="1"/>
    <col min="5" max="5" width="6" style="69" bestFit="1" customWidth="1"/>
    <col min="6" max="6" width="12.5703125" style="95" customWidth="1"/>
    <col min="7" max="7" width="16.5703125" style="95" customWidth="1"/>
    <col min="8" max="8" width="59.85546875" style="18" customWidth="1"/>
    <col min="9" max="16384" width="9.140625" style="18"/>
  </cols>
  <sheetData>
    <row r="1" spans="1:11" s="11" customFormat="1" ht="12.75" x14ac:dyDescent="0.2">
      <c r="A1" s="128"/>
      <c r="B1" s="128"/>
      <c r="C1" s="128"/>
      <c r="D1" s="128"/>
      <c r="E1" s="128"/>
      <c r="F1" s="128"/>
      <c r="G1" s="128"/>
      <c r="H1" s="87"/>
      <c r="I1" s="1"/>
    </row>
    <row r="2" spans="1:11" s="11" customFormat="1" ht="12.75" x14ac:dyDescent="0.2">
      <c r="A2" s="128"/>
      <c r="B2" s="128"/>
      <c r="C2" s="128"/>
      <c r="D2" s="128"/>
      <c r="E2" s="128"/>
      <c r="F2" s="128"/>
      <c r="G2" s="128"/>
      <c r="H2" s="1"/>
      <c r="I2" s="1"/>
    </row>
    <row r="3" spans="1:11" s="11" customFormat="1" ht="12.75" x14ac:dyDescent="0.2">
      <c r="A3" s="128"/>
      <c r="B3" s="128"/>
      <c r="C3" s="128"/>
      <c r="D3" s="128"/>
      <c r="E3" s="128"/>
      <c r="F3" s="128"/>
      <c r="G3" s="128"/>
      <c r="H3" s="92"/>
      <c r="I3" s="1"/>
    </row>
    <row r="5" spans="1:11" ht="12.75" thickBot="1" x14ac:dyDescent="0.25">
      <c r="F5" s="115"/>
      <c r="J5" s="40"/>
    </row>
    <row r="6" spans="1:11" s="40" customFormat="1" ht="27" customHeight="1" thickBot="1" x14ac:dyDescent="0.25">
      <c r="A6" s="44"/>
      <c r="B6" s="59"/>
      <c r="C6" s="44"/>
      <c r="D6" s="44"/>
      <c r="E6" s="70"/>
      <c r="F6" s="116"/>
      <c r="G6" s="96"/>
      <c r="H6" s="94"/>
    </row>
    <row r="7" spans="1:11" ht="12" customHeight="1" x14ac:dyDescent="0.2">
      <c r="A7" s="46"/>
      <c r="B7" s="60"/>
      <c r="C7" s="42"/>
      <c r="D7" s="43"/>
      <c r="E7" s="71"/>
      <c r="F7" s="117"/>
      <c r="G7" s="97"/>
      <c r="H7" s="93"/>
    </row>
    <row r="8" spans="1:11" ht="12" customHeight="1" thickBot="1" x14ac:dyDescent="0.25">
      <c r="A8" s="47"/>
      <c r="B8" s="61"/>
      <c r="C8" s="27"/>
      <c r="D8" s="26"/>
      <c r="E8" s="72"/>
      <c r="F8" s="118"/>
      <c r="G8" s="98"/>
      <c r="H8" s="93"/>
    </row>
    <row r="9" spans="1:11" ht="12.75" customHeight="1" thickBot="1" x14ac:dyDescent="0.25">
      <c r="A9" s="48"/>
      <c r="B9" s="62"/>
      <c r="C9" s="21"/>
      <c r="D9" s="25"/>
      <c r="E9" s="73"/>
      <c r="F9" s="119"/>
      <c r="G9" s="99"/>
      <c r="H9" s="93"/>
    </row>
    <row r="10" spans="1:11" ht="24.75" customHeight="1" x14ac:dyDescent="0.2">
      <c r="A10" s="49"/>
      <c r="B10" s="126"/>
      <c r="C10" s="34"/>
      <c r="D10" s="35"/>
      <c r="E10" s="74"/>
      <c r="F10" s="120"/>
      <c r="G10" s="100"/>
      <c r="H10" s="93"/>
    </row>
    <row r="11" spans="1:11" x14ac:dyDescent="0.2">
      <c r="A11" s="50"/>
      <c r="B11" s="63"/>
      <c r="C11" s="23"/>
      <c r="D11" s="30"/>
      <c r="E11" s="75"/>
      <c r="F11" s="121"/>
      <c r="G11" s="101"/>
      <c r="H11" s="93"/>
    </row>
    <row r="12" spans="1:11" x14ac:dyDescent="0.2">
      <c r="A12" s="50"/>
      <c r="B12" s="63"/>
      <c r="C12" s="23"/>
      <c r="D12" s="30"/>
      <c r="E12" s="75"/>
      <c r="F12" s="121"/>
      <c r="G12" s="101"/>
      <c r="H12" s="93"/>
    </row>
    <row r="13" spans="1:11" x14ac:dyDescent="0.2">
      <c r="A13" s="50"/>
      <c r="B13" s="63"/>
      <c r="C13" s="23"/>
      <c r="D13" s="30"/>
      <c r="E13" s="75"/>
      <c r="F13" s="121"/>
      <c r="G13" s="101"/>
      <c r="H13" s="93"/>
      <c r="J13" s="80"/>
      <c r="K13" s="80"/>
    </row>
    <row r="14" spans="1:11" x14ac:dyDescent="0.2">
      <c r="A14" s="50"/>
      <c r="B14" s="63"/>
      <c r="C14" s="23"/>
      <c r="D14" s="30"/>
      <c r="E14" s="75"/>
      <c r="F14" s="121"/>
      <c r="G14" s="101"/>
      <c r="H14" s="93"/>
    </row>
    <row r="15" spans="1:11" x14ac:dyDescent="0.2">
      <c r="A15" s="50"/>
      <c r="B15" s="63"/>
      <c r="C15" s="23"/>
      <c r="D15" s="30"/>
      <c r="E15" s="75"/>
      <c r="F15" s="121"/>
      <c r="G15" s="101"/>
      <c r="H15" s="94"/>
    </row>
    <row r="16" spans="1:11" x14ac:dyDescent="0.2">
      <c r="A16" s="50"/>
      <c r="B16" s="63"/>
      <c r="C16" s="23"/>
      <c r="D16" s="30"/>
      <c r="E16" s="75"/>
      <c r="F16" s="121"/>
      <c r="G16" s="101"/>
      <c r="H16" s="93"/>
    </row>
    <row r="17" spans="1:8" x14ac:dyDescent="0.2">
      <c r="A17" s="50"/>
      <c r="B17" s="63"/>
      <c r="C17" s="23"/>
      <c r="D17" s="30"/>
      <c r="E17" s="75"/>
      <c r="F17" s="121"/>
      <c r="G17" s="101"/>
      <c r="H17" s="93"/>
    </row>
    <row r="18" spans="1:8" x14ac:dyDescent="0.2">
      <c r="A18" s="50"/>
      <c r="B18" s="63"/>
      <c r="C18" s="23"/>
      <c r="D18" s="30"/>
      <c r="E18" s="75"/>
      <c r="F18" s="121"/>
      <c r="G18" s="101"/>
      <c r="H18" s="93"/>
    </row>
    <row r="19" spans="1:8" x14ac:dyDescent="0.2">
      <c r="A19" s="50"/>
      <c r="B19" s="63"/>
      <c r="C19" s="23"/>
      <c r="D19" s="30"/>
      <c r="E19" s="75"/>
      <c r="F19" s="121"/>
      <c r="G19" s="101"/>
      <c r="H19" s="93"/>
    </row>
    <row r="20" spans="1:8" x14ac:dyDescent="0.2">
      <c r="A20" s="50"/>
      <c r="B20" s="63"/>
      <c r="C20" s="23"/>
      <c r="D20" s="30"/>
      <c r="E20" s="75"/>
      <c r="F20" s="121"/>
      <c r="G20" s="101"/>
      <c r="H20" s="93"/>
    </row>
    <row r="21" spans="1:8" x14ac:dyDescent="0.2">
      <c r="A21" s="50"/>
      <c r="B21" s="63"/>
      <c r="C21" s="125"/>
      <c r="D21" s="30"/>
      <c r="E21" s="75"/>
      <c r="F21" s="121"/>
      <c r="G21" s="101"/>
      <c r="H21" s="93"/>
    </row>
    <row r="22" spans="1:8" x14ac:dyDescent="0.2">
      <c r="A22" s="50"/>
      <c r="B22" s="63"/>
      <c r="C22" s="23"/>
      <c r="D22" s="30"/>
      <c r="E22" s="75"/>
      <c r="F22" s="121"/>
      <c r="G22" s="101"/>
      <c r="H22" s="93"/>
    </row>
    <row r="23" spans="1:8" x14ac:dyDescent="0.2">
      <c r="A23" s="50"/>
      <c r="B23" s="63"/>
      <c r="C23" s="23"/>
      <c r="D23" s="30"/>
      <c r="E23" s="75"/>
      <c r="F23" s="121"/>
      <c r="G23" s="101"/>
      <c r="H23" s="93"/>
    </row>
    <row r="24" spans="1:8" x14ac:dyDescent="0.2">
      <c r="A24" s="50"/>
      <c r="B24" s="63"/>
      <c r="C24" s="23"/>
      <c r="D24" s="30"/>
      <c r="E24" s="75"/>
      <c r="F24" s="121"/>
      <c r="G24" s="101"/>
      <c r="H24" s="93"/>
    </row>
    <row r="25" spans="1:8" x14ac:dyDescent="0.2">
      <c r="A25" s="50"/>
      <c r="B25" s="63"/>
      <c r="C25" s="23"/>
      <c r="D25" s="30"/>
      <c r="E25" s="75"/>
      <c r="F25" s="121"/>
      <c r="G25" s="101"/>
      <c r="H25" s="93"/>
    </row>
    <row r="26" spans="1:8" x14ac:dyDescent="0.2">
      <c r="A26" s="50"/>
      <c r="B26" s="63"/>
      <c r="C26" s="23"/>
      <c r="D26" s="30"/>
      <c r="E26" s="75"/>
      <c r="F26" s="121"/>
      <c r="G26" s="101"/>
      <c r="H26" s="93"/>
    </row>
    <row r="27" spans="1:8" x14ac:dyDescent="0.2">
      <c r="A27" s="50"/>
      <c r="B27" s="63"/>
      <c r="C27" s="23"/>
      <c r="D27" s="30"/>
      <c r="E27" s="75"/>
      <c r="F27" s="121"/>
      <c r="G27" s="101"/>
      <c r="H27" s="93"/>
    </row>
    <row r="28" spans="1:8" x14ac:dyDescent="0.2">
      <c r="A28" s="50"/>
      <c r="B28" s="63"/>
      <c r="C28" s="23"/>
      <c r="D28" s="30"/>
      <c r="E28" s="75"/>
      <c r="F28" s="121"/>
      <c r="G28" s="101"/>
      <c r="H28" s="93"/>
    </row>
    <row r="29" spans="1:8" x14ac:dyDescent="0.2">
      <c r="A29" s="50"/>
      <c r="B29" s="63"/>
      <c r="C29" s="23"/>
      <c r="D29" s="30"/>
      <c r="E29" s="75"/>
      <c r="F29" s="121"/>
      <c r="G29" s="101"/>
      <c r="H29" s="93"/>
    </row>
    <row r="30" spans="1:8" x14ac:dyDescent="0.2">
      <c r="A30" s="50"/>
      <c r="B30" s="63"/>
      <c r="C30" s="23"/>
      <c r="D30" s="30"/>
      <c r="E30" s="75"/>
      <c r="F30" s="121"/>
      <c r="G30" s="101"/>
      <c r="H30" s="93"/>
    </row>
    <row r="31" spans="1:8" x14ac:dyDescent="0.2">
      <c r="A31" s="50"/>
      <c r="B31" s="63"/>
      <c r="C31" s="23"/>
      <c r="D31" s="30"/>
      <c r="E31" s="75"/>
      <c r="F31" s="121"/>
      <c r="G31" s="101"/>
      <c r="H31" s="93"/>
    </row>
    <row r="32" spans="1:8" x14ac:dyDescent="0.2">
      <c r="A32" s="50"/>
      <c r="B32" s="63"/>
      <c r="C32" s="23"/>
      <c r="D32" s="30"/>
      <c r="E32" s="75"/>
      <c r="F32" s="121"/>
      <c r="G32" s="101"/>
      <c r="H32" s="93"/>
    </row>
    <row r="33" spans="1:8" x14ac:dyDescent="0.2">
      <c r="A33" s="50"/>
      <c r="B33" s="63"/>
      <c r="C33" s="23"/>
      <c r="D33" s="30"/>
      <c r="E33" s="75"/>
      <c r="F33" s="121"/>
      <c r="G33" s="101"/>
      <c r="H33" s="93"/>
    </row>
    <row r="34" spans="1:8" x14ac:dyDescent="0.2">
      <c r="A34" s="50"/>
      <c r="B34" s="63"/>
      <c r="C34" s="23"/>
      <c r="D34" s="30"/>
      <c r="E34" s="75"/>
      <c r="F34" s="121"/>
      <c r="G34" s="101"/>
      <c r="H34" s="93"/>
    </row>
    <row r="35" spans="1:8" x14ac:dyDescent="0.2">
      <c r="A35" s="50"/>
      <c r="B35" s="63"/>
      <c r="C35" s="23"/>
      <c r="D35" s="30"/>
      <c r="E35" s="75"/>
      <c r="F35" s="121"/>
      <c r="G35" s="101"/>
      <c r="H35" s="93"/>
    </row>
    <row r="36" spans="1:8" x14ac:dyDescent="0.2">
      <c r="A36" s="50"/>
      <c r="B36" s="63"/>
      <c r="C36" s="23"/>
      <c r="D36" s="30"/>
      <c r="E36" s="75"/>
      <c r="F36" s="121"/>
      <c r="G36" s="101"/>
      <c r="H36" s="93"/>
    </row>
    <row r="37" spans="1:8" x14ac:dyDescent="0.2">
      <c r="A37" s="50"/>
      <c r="B37" s="63"/>
      <c r="C37" s="23"/>
      <c r="D37" s="30"/>
      <c r="E37" s="75"/>
      <c r="F37" s="121"/>
      <c r="G37" s="101"/>
      <c r="H37" s="93"/>
    </row>
    <row r="38" spans="1:8" x14ac:dyDescent="0.2">
      <c r="A38" s="50"/>
      <c r="B38" s="63"/>
      <c r="C38" s="23"/>
      <c r="D38" s="30"/>
      <c r="E38" s="75"/>
      <c r="F38" s="121"/>
      <c r="G38" s="101"/>
      <c r="H38" s="93"/>
    </row>
    <row r="39" spans="1:8" x14ac:dyDescent="0.2">
      <c r="A39" s="50"/>
      <c r="B39" s="63"/>
      <c r="C39" s="23"/>
      <c r="D39" s="30"/>
      <c r="E39" s="75"/>
      <c r="F39" s="121"/>
      <c r="G39" s="101"/>
      <c r="H39" s="93"/>
    </row>
    <row r="40" spans="1:8" x14ac:dyDescent="0.2">
      <c r="A40" s="50"/>
      <c r="B40" s="63"/>
      <c r="C40" s="23"/>
      <c r="D40" s="30"/>
      <c r="E40" s="75"/>
      <c r="F40" s="121"/>
      <c r="G40" s="101"/>
      <c r="H40" s="93"/>
    </row>
    <row r="41" spans="1:8" ht="12.75" thickBot="1" x14ac:dyDescent="0.25">
      <c r="A41" s="50"/>
      <c r="B41" s="63"/>
      <c r="C41" s="23"/>
      <c r="D41" s="30"/>
      <c r="E41" s="75"/>
      <c r="F41" s="121"/>
      <c r="G41" s="101"/>
      <c r="H41" s="93"/>
    </row>
    <row r="42" spans="1:8" ht="12.75" thickBot="1" x14ac:dyDescent="0.25">
      <c r="A42" s="51"/>
      <c r="B42" s="64"/>
      <c r="C42" s="41"/>
      <c r="D42" s="43"/>
      <c r="E42" s="71"/>
      <c r="F42" s="117"/>
      <c r="G42" s="102"/>
      <c r="H42" s="93"/>
    </row>
    <row r="43" spans="1:8" x14ac:dyDescent="0.2">
      <c r="A43" s="52"/>
      <c r="B43" s="65"/>
      <c r="C43" s="27"/>
      <c r="D43" s="26"/>
      <c r="E43" s="72"/>
      <c r="F43" s="118"/>
      <c r="G43" s="98"/>
      <c r="H43" s="93"/>
    </row>
    <row r="44" spans="1:8" ht="12.75" thickBot="1" x14ac:dyDescent="0.25">
      <c r="A44" s="52"/>
      <c r="B44" s="65"/>
      <c r="C44" s="27"/>
      <c r="D44" s="26"/>
      <c r="E44" s="72"/>
      <c r="F44" s="122"/>
      <c r="G44" s="103"/>
      <c r="H44" s="93"/>
    </row>
    <row r="45" spans="1:8" ht="12.75" thickBot="1" x14ac:dyDescent="0.25">
      <c r="A45" s="53"/>
      <c r="B45" s="66"/>
      <c r="C45" s="21"/>
      <c r="D45" s="25"/>
      <c r="E45" s="73"/>
      <c r="F45" s="119"/>
      <c r="G45" s="99"/>
      <c r="H45" s="93"/>
    </row>
    <row r="46" spans="1:8" x14ac:dyDescent="0.2">
      <c r="A46" s="54"/>
      <c r="B46" s="67"/>
      <c r="C46" s="22"/>
      <c r="D46" s="29"/>
      <c r="E46" s="76"/>
      <c r="F46" s="123"/>
      <c r="G46" s="104"/>
      <c r="H46" s="93"/>
    </row>
    <row r="47" spans="1:8" ht="12.75" thickBot="1" x14ac:dyDescent="0.25">
      <c r="A47" s="55"/>
      <c r="B47" s="68"/>
      <c r="C47" s="24"/>
      <c r="D47" s="31"/>
      <c r="E47" s="77"/>
      <c r="F47" s="127"/>
      <c r="G47" s="105"/>
      <c r="H47" s="93"/>
    </row>
    <row r="48" spans="1:8" ht="12.75" thickBot="1" x14ac:dyDescent="0.25">
      <c r="A48" s="51"/>
      <c r="B48" s="64"/>
      <c r="C48" s="41"/>
      <c r="D48" s="43"/>
      <c r="E48" s="71"/>
      <c r="F48" s="124"/>
      <c r="G48" s="102"/>
      <c r="H48" s="93"/>
    </row>
    <row r="49" spans="1:8" x14ac:dyDescent="0.2">
      <c r="A49" s="52"/>
      <c r="B49" s="65"/>
      <c r="C49" s="27"/>
      <c r="D49" s="26"/>
      <c r="E49" s="72"/>
      <c r="F49" s="118"/>
      <c r="G49" s="98"/>
      <c r="H49" s="93"/>
    </row>
    <row r="50" spans="1:8" ht="12.75" thickBot="1" x14ac:dyDescent="0.25">
      <c r="A50" s="52"/>
      <c r="B50" s="65"/>
      <c r="C50" s="27"/>
      <c r="D50" s="26"/>
      <c r="E50" s="72"/>
      <c r="F50" s="118"/>
      <c r="G50" s="98"/>
      <c r="H50" s="93"/>
    </row>
    <row r="51" spans="1:8" ht="12.75" thickBot="1" x14ac:dyDescent="0.25">
      <c r="A51" s="53"/>
      <c r="B51" s="66"/>
      <c r="C51" s="21"/>
      <c r="D51" s="25"/>
      <c r="E51" s="73"/>
      <c r="F51" s="119"/>
      <c r="G51" s="99"/>
      <c r="H51" s="93"/>
    </row>
    <row r="52" spans="1:8" x14ac:dyDescent="0.2">
      <c r="A52" s="54"/>
      <c r="B52" s="67"/>
      <c r="C52" s="22"/>
      <c r="D52" s="29"/>
      <c r="E52" s="76"/>
      <c r="F52" s="123"/>
      <c r="G52" s="104"/>
      <c r="H52" s="93"/>
    </row>
    <row r="53" spans="1:8" ht="12.75" thickBot="1" x14ac:dyDescent="0.25">
      <c r="A53" s="55"/>
      <c r="B53" s="68"/>
      <c r="C53" s="24"/>
      <c r="D53" s="31"/>
      <c r="E53" s="77"/>
      <c r="F53" s="127"/>
      <c r="G53" s="105"/>
      <c r="H53" s="93"/>
    </row>
    <row r="54" spans="1:8" ht="12.75" thickBot="1" x14ac:dyDescent="0.25">
      <c r="A54" s="51"/>
      <c r="B54" s="64"/>
      <c r="C54" s="41"/>
      <c r="D54" s="43"/>
      <c r="E54" s="71"/>
      <c r="F54" s="124"/>
      <c r="G54" s="102"/>
      <c r="H54" s="93"/>
    </row>
    <row r="55" spans="1:8" x14ac:dyDescent="0.2">
      <c r="A55" s="52"/>
      <c r="B55" s="65"/>
      <c r="C55" s="85"/>
      <c r="D55" s="26"/>
      <c r="E55" s="72"/>
      <c r="F55" s="118"/>
      <c r="G55" s="98"/>
      <c r="H55" s="93"/>
    </row>
    <row r="56" spans="1:8" ht="12.75" thickBot="1" x14ac:dyDescent="0.25">
      <c r="A56" s="52"/>
      <c r="B56" s="65"/>
      <c r="C56" s="85"/>
      <c r="D56" s="26"/>
      <c r="E56" s="72"/>
      <c r="F56" s="118"/>
      <c r="G56" s="98"/>
      <c r="H56" s="93"/>
    </row>
    <row r="57" spans="1:8" ht="12.75" thickBot="1" x14ac:dyDescent="0.25">
      <c r="A57" s="53"/>
      <c r="B57" s="66"/>
      <c r="C57" s="21"/>
      <c r="D57" s="25"/>
      <c r="E57" s="73"/>
      <c r="F57" s="119"/>
      <c r="G57" s="99"/>
      <c r="H57" s="93"/>
    </row>
    <row r="58" spans="1:8" x14ac:dyDescent="0.2">
      <c r="A58" s="54"/>
      <c r="B58" s="67"/>
      <c r="C58" s="22"/>
      <c r="D58" s="29"/>
      <c r="E58" s="76"/>
      <c r="F58" s="123"/>
      <c r="G58" s="104"/>
      <c r="H58" s="93"/>
    </row>
    <row r="59" spans="1:8" ht="12.75" thickBot="1" x14ac:dyDescent="0.25">
      <c r="A59" s="55"/>
      <c r="B59" s="68"/>
      <c r="C59" s="24"/>
      <c r="D59" s="31"/>
      <c r="E59" s="77"/>
      <c r="F59" s="127"/>
      <c r="G59" s="105"/>
      <c r="H59" s="93"/>
    </row>
    <row r="60" spans="1:8" ht="12.75" thickBot="1" x14ac:dyDescent="0.25">
      <c r="A60" s="51"/>
      <c r="B60" s="64"/>
      <c r="C60" s="41"/>
      <c r="D60" s="43"/>
      <c r="E60" s="71"/>
      <c r="F60" s="124"/>
      <c r="G60" s="102"/>
      <c r="H60" s="93"/>
    </row>
    <row r="61" spans="1:8" x14ac:dyDescent="0.2">
      <c r="A61" s="52"/>
      <c r="B61" s="65"/>
      <c r="C61" s="27"/>
      <c r="D61" s="26"/>
      <c r="E61" s="72"/>
      <c r="F61" s="118"/>
      <c r="G61" s="98"/>
      <c r="H61" s="93"/>
    </row>
    <row r="62" spans="1:8" ht="12.75" thickBot="1" x14ac:dyDescent="0.25">
      <c r="A62" s="52"/>
      <c r="B62" s="65"/>
      <c r="C62" s="27"/>
      <c r="D62" s="26"/>
      <c r="E62" s="72"/>
      <c r="F62" s="118"/>
      <c r="G62" s="98"/>
      <c r="H62" s="93"/>
    </row>
    <row r="63" spans="1:8" ht="12.75" thickBot="1" x14ac:dyDescent="0.25">
      <c r="A63" s="56"/>
      <c r="B63" s="64"/>
      <c r="C63" s="41"/>
      <c r="D63" s="43"/>
      <c r="E63" s="71"/>
      <c r="F63" s="124"/>
      <c r="G63" s="102"/>
      <c r="H63" s="93"/>
    </row>
    <row r="64" spans="1:8" x14ac:dyDescent="0.2">
      <c r="A64" s="57"/>
      <c r="B64" s="65"/>
      <c r="C64" s="27"/>
      <c r="D64" s="26"/>
      <c r="E64" s="72"/>
      <c r="F64" s="118"/>
      <c r="G64" s="98"/>
      <c r="H64" s="93"/>
    </row>
    <row r="65" spans="1:7" x14ac:dyDescent="0.2">
      <c r="A65" s="57"/>
      <c r="B65" s="65"/>
      <c r="C65" s="27"/>
      <c r="D65" s="26"/>
      <c r="E65" s="72"/>
      <c r="F65" s="118"/>
      <c r="G65" s="98"/>
    </row>
    <row r="66" spans="1:7" x14ac:dyDescent="0.2">
      <c r="A66" s="57"/>
      <c r="B66" s="65"/>
      <c r="C66" s="27"/>
      <c r="D66" s="26"/>
      <c r="E66" s="72"/>
      <c r="F66" s="118"/>
      <c r="G66" s="98"/>
    </row>
    <row r="67" spans="1:7" x14ac:dyDescent="0.2">
      <c r="A67" s="57"/>
      <c r="B67" s="65"/>
      <c r="C67" s="27"/>
      <c r="D67" s="26"/>
      <c r="E67" s="72"/>
      <c r="F67" s="118"/>
      <c r="G67" s="98"/>
    </row>
    <row r="68" spans="1:7" x14ac:dyDescent="0.2">
      <c r="A68" s="57"/>
      <c r="B68" s="65"/>
      <c r="C68" s="27"/>
      <c r="D68" s="26"/>
      <c r="E68" s="72"/>
      <c r="F68" s="118"/>
      <c r="G68" s="98"/>
    </row>
    <row r="69" spans="1:7" x14ac:dyDescent="0.2">
      <c r="A69" s="57"/>
      <c r="B69" s="65"/>
      <c r="C69" s="27"/>
      <c r="D69" s="26"/>
      <c r="E69" s="72"/>
      <c r="F69" s="118"/>
      <c r="G69" s="98"/>
    </row>
    <row r="70" spans="1:7" x14ac:dyDescent="0.2">
      <c r="A70" s="57"/>
      <c r="B70" s="65"/>
      <c r="C70" s="27"/>
      <c r="D70" s="26"/>
      <c r="E70" s="72"/>
      <c r="F70" s="118"/>
      <c r="G70" s="98"/>
    </row>
    <row r="71" spans="1:7" x14ac:dyDescent="0.2">
      <c r="A71" s="57"/>
      <c r="B71" s="65"/>
      <c r="C71" s="27"/>
      <c r="D71" s="26"/>
      <c r="E71" s="72"/>
      <c r="F71" s="118"/>
      <c r="G71" s="98"/>
    </row>
    <row r="72" spans="1:7" x14ac:dyDescent="0.2">
      <c r="A72" s="57"/>
      <c r="B72" s="65"/>
      <c r="C72" s="27"/>
      <c r="D72" s="26"/>
      <c r="E72" s="72"/>
      <c r="F72" s="118"/>
      <c r="G72" s="98"/>
    </row>
    <row r="73" spans="1:7" x14ac:dyDescent="0.2">
      <c r="A73" s="57"/>
      <c r="B73" s="65"/>
      <c r="C73" s="27"/>
      <c r="D73" s="26"/>
      <c r="E73" s="72"/>
      <c r="F73" s="118"/>
      <c r="G73" s="98"/>
    </row>
    <row r="74" spans="1:7" x14ac:dyDescent="0.2">
      <c r="A74" s="57"/>
      <c r="B74" s="65"/>
      <c r="C74" s="27"/>
      <c r="D74" s="26"/>
      <c r="E74" s="72"/>
      <c r="F74" s="118"/>
      <c r="G74" s="98"/>
    </row>
    <row r="75" spans="1:7" x14ac:dyDescent="0.2">
      <c r="A75" s="57"/>
      <c r="B75" s="65"/>
      <c r="C75" s="27"/>
      <c r="D75" s="26"/>
      <c r="E75" s="72"/>
      <c r="F75" s="118"/>
      <c r="G75" s="98"/>
    </row>
    <row r="76" spans="1:7" x14ac:dyDescent="0.2">
      <c r="A76" s="57"/>
      <c r="B76" s="65"/>
      <c r="C76" s="27"/>
      <c r="D76" s="26"/>
      <c r="E76" s="72"/>
      <c r="F76" s="118"/>
      <c r="G76" s="98"/>
    </row>
    <row r="77" spans="1:7" x14ac:dyDescent="0.2">
      <c r="A77" s="57"/>
      <c r="B77" s="65"/>
      <c r="C77" s="27"/>
      <c r="D77" s="26"/>
      <c r="E77" s="72"/>
      <c r="F77" s="118"/>
      <c r="G77" s="98"/>
    </row>
    <row r="78" spans="1:7" x14ac:dyDescent="0.2">
      <c r="A78" s="57"/>
      <c r="B78" s="65"/>
      <c r="C78" s="27"/>
      <c r="D78" s="26"/>
      <c r="E78" s="72"/>
      <c r="F78" s="118"/>
      <c r="G78" s="98"/>
    </row>
    <row r="79" spans="1:7" x14ac:dyDescent="0.2">
      <c r="A79" s="57"/>
      <c r="B79" s="65"/>
      <c r="C79" s="27"/>
      <c r="D79" s="26"/>
      <c r="E79" s="72"/>
      <c r="F79" s="118"/>
      <c r="G79" s="98"/>
    </row>
    <row r="80" spans="1:7" x14ac:dyDescent="0.2">
      <c r="A80" s="57"/>
      <c r="B80" s="65"/>
      <c r="C80" s="27"/>
      <c r="D80" s="26"/>
      <c r="E80" s="72"/>
      <c r="F80" s="118"/>
      <c r="G80" s="98"/>
    </row>
    <row r="81" spans="1:7" x14ac:dyDescent="0.2">
      <c r="A81" s="57"/>
      <c r="B81" s="65"/>
      <c r="C81" s="27"/>
      <c r="D81" s="26"/>
      <c r="E81" s="72"/>
      <c r="F81" s="118"/>
      <c r="G81" s="98"/>
    </row>
    <row r="82" spans="1:7" x14ac:dyDescent="0.2">
      <c r="A82" s="57"/>
      <c r="B82" s="65"/>
      <c r="C82" s="27"/>
      <c r="D82" s="26"/>
      <c r="E82" s="72"/>
      <c r="F82" s="118"/>
      <c r="G82" s="98"/>
    </row>
    <row r="83" spans="1:7" x14ac:dyDescent="0.2">
      <c r="A83" s="57"/>
      <c r="B83" s="65"/>
      <c r="C83" s="27"/>
      <c r="D83" s="26"/>
      <c r="E83" s="72"/>
      <c r="F83" s="118"/>
      <c r="G83" s="98"/>
    </row>
    <row r="84" spans="1:7" x14ac:dyDescent="0.2">
      <c r="A84" s="57"/>
      <c r="B84" s="65"/>
      <c r="C84" s="27"/>
      <c r="D84" s="26"/>
      <c r="E84" s="72"/>
      <c r="F84" s="118"/>
      <c r="G84" s="98"/>
    </row>
    <row r="85" spans="1:7" x14ac:dyDescent="0.2">
      <c r="A85" s="57"/>
      <c r="B85" s="65"/>
      <c r="C85" s="27"/>
      <c r="D85" s="26"/>
      <c r="E85" s="72"/>
      <c r="F85" s="118"/>
      <c r="G85" s="98"/>
    </row>
    <row r="86" spans="1:7" x14ac:dyDescent="0.2">
      <c r="A86" s="57"/>
      <c r="B86" s="65"/>
      <c r="C86" s="27"/>
      <c r="D86" s="26"/>
      <c r="E86" s="72"/>
      <c r="F86" s="118"/>
      <c r="G86" s="98"/>
    </row>
    <row r="87" spans="1:7" x14ac:dyDescent="0.2">
      <c r="A87" s="57"/>
      <c r="B87" s="65"/>
      <c r="C87" s="27"/>
      <c r="D87" s="26"/>
      <c r="E87" s="72"/>
      <c r="F87" s="118"/>
      <c r="G87" s="98"/>
    </row>
    <row r="88" spans="1:7" x14ac:dyDescent="0.2">
      <c r="A88" s="57"/>
      <c r="B88" s="65"/>
      <c r="C88" s="27"/>
      <c r="D88" s="26"/>
      <c r="E88" s="72"/>
      <c r="F88" s="118"/>
      <c r="G88" s="98"/>
    </row>
    <row r="89" spans="1:7" x14ac:dyDescent="0.2">
      <c r="A89" s="57"/>
      <c r="B89" s="65"/>
      <c r="C89" s="27"/>
      <c r="D89" s="26"/>
      <c r="E89" s="72"/>
      <c r="F89" s="118"/>
      <c r="G89" s="98"/>
    </row>
    <row r="90" spans="1:7" x14ac:dyDescent="0.2">
      <c r="A90" s="57"/>
      <c r="B90" s="65"/>
      <c r="C90" s="27"/>
      <c r="D90" s="26"/>
      <c r="E90" s="72"/>
      <c r="F90" s="118"/>
      <c r="G90" s="98"/>
    </row>
  </sheetData>
  <mergeCells count="3">
    <mergeCell ref="A1:G1"/>
    <mergeCell ref="A2:G2"/>
    <mergeCell ref="A3:G3"/>
  </mergeCells>
  <pageMargins left="0.7" right="0.7"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PROPOSAL </vt:lpstr>
      <vt:lpstr>BID FORM</vt:lpstr>
      <vt:lpstr>SIGNATURE PAGE</vt:lpstr>
      <vt:lpstr>CONTRACTORS USE</vt:lpstr>
      <vt:lpstr>Tab</vt:lpstr>
      <vt:lpstr>'BID FORM'!Print_Area</vt:lpstr>
      <vt:lpstr>'CONTRACTORS USE'!Print_Area</vt:lpstr>
      <vt:lpstr>INSTRUCTIONS!Print_Area</vt:lpstr>
      <vt:lpstr>'PROPOSAL '!Print_Area</vt:lpstr>
      <vt:lpstr>'SIGNATURE PAGE'!Print_Area</vt:lpstr>
      <vt:lpstr>Tab!Print_Area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2025-10-28T21:48:47Z</cp:lastPrinted>
  <dcterms:created xsi:type="dcterms:W3CDTF">2007-03-28T14:49:30Z</dcterms:created>
  <dcterms:modified xsi:type="dcterms:W3CDTF">2025-10-31T13:27:22Z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2025-08-21T14:41:27Z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05eff6ea-f1b0-47ed-9b31-fbed4d8b1949</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