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Z:\Design\ContractAdmin\Public\project folders\2026 AMR-1\"/>
    </mc:Choice>
  </mc:AlternateContent>
  <xr:revisionPtr revIDLastSave="0" documentId="13_ncr:1_{175C3B25-9C6D-46CE-AA52-605CEC54797F}" xr6:coauthVersionLast="47" xr6:coauthVersionMax="47" xr10:uidLastSave="{00000000-0000-0000-0000-000000000000}"/>
  <bookViews>
    <workbookView xWindow="-120" yWindow="-120" windowWidth="29040" windowHeight="15720" activeTab="3"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G32" i="2"/>
  <c r="G24" i="2"/>
  <c r="G23" i="2"/>
  <c r="G37" i="2"/>
  <c r="G36" i="2"/>
  <c r="G35" i="2"/>
  <c r="G34" i="2"/>
  <c r="G31" i="2"/>
  <c r="G30" i="2"/>
  <c r="G29" i="2"/>
  <c r="G28" i="2"/>
  <c r="G27" i="2"/>
  <c r="G26" i="2"/>
  <c r="G25" i="2"/>
  <c r="G22" i="2"/>
  <c r="G21" i="2"/>
  <c r="G20" i="2"/>
  <c r="G19" i="2"/>
  <c r="G18" i="2"/>
  <c r="G17" i="2"/>
  <c r="G16" i="2"/>
  <c r="G13" i="2"/>
  <c r="G12" i="2"/>
  <c r="G11" i="2"/>
  <c r="G10" i="2"/>
  <c r="G9" i="2"/>
  <c r="G8" i="2"/>
  <c r="G7" i="2"/>
  <c r="G40" i="2" l="1"/>
  <c r="M3" i="3" s="1"/>
  <c r="A22" i="5"/>
  <c r="A23" i="5" s="1"/>
</calcChain>
</file>

<file path=xl/sharedStrings.xml><?xml version="1.0" encoding="utf-8"?>
<sst xmlns="http://schemas.openxmlformats.org/spreadsheetml/2006/main" count="280" uniqueCount="134">
  <si>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</si>
  <si>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</si>
  <si>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</si>
  <si>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</si>
  <si>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</si>
  <si>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</si>
  <si>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</si>
  <si>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</si>
  <si>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</si>
  <si>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</si>
  <si>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</si>
  <si>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</si>
  <si>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</si>
  <si>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</si>
  <si>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</si>
  <si>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</si>
  <si>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</si>
  <si>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</si>
  <si>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</si>
  <si>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</si>
  <si>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</si>
  <si>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</si>
  <si>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</si>
  <si>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</si>
  <si>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</si>
  <si>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</si>
  <si>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</si>
  <si>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</si>
  <si>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</si>
  <si>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</si>
  <si>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</si>
  <si>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</si>
  <si>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</si>
  <si>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</si>
  <si>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</si>
  <si>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</si>
  <si>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</si>
  <si>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</si>
  <si>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</si>
  <si>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</si>
  <si>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</si>
  <si>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</si>
  <si>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</si>
  <si>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</si>
  <si>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</si>
  <si>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</si>
  <si>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</si>
  <si>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</si>
  <si>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</si>
  <si>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</si>
  <si>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</si>
  <si>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</si>
  <si>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</si>
  <si>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</si>
  <si>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</si>
  <si>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</si>
  <si>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</si>
  <si>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</si>
  <si>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</si>
  <si>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</si>
  <si>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</si>
  <si>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</si>
  <si>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</si>
  <si>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</si>
  <si>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</si>
  <si>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</si>
  <si>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</si>
  <si>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</si>
  <si>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</si>
  <si>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</si>
  <si>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</si>
  <si>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</si>
  <si>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</si>
  <si>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202(A)</t>
  </si>
  <si>
    <t>CY</t>
  </si>
  <si>
    <t>SY</t>
  </si>
  <si>
    <t>SD</t>
  </si>
  <si>
    <t>SPECIAL</t>
  </si>
  <si>
    <t>230(A)</t>
  </si>
  <si>
    <t>609(A)</t>
  </si>
  <si>
    <t>LF</t>
  </si>
  <si>
    <t>609(B)</t>
  </si>
  <si>
    <t>TOTAL</t>
  </si>
  <si>
    <t xml:space="preserve">TYPE "S3" ASPHALT CONCRETE  </t>
  </si>
  <si>
    <t xml:space="preserve">TYPE "S4" ASPHALT CONCRETE    </t>
  </si>
  <si>
    <t>HIGH-EARLY-STRENGTH CONCRETE PAVEMENT (HESC-1-2)</t>
  </si>
  <si>
    <t>COT 202</t>
  </si>
  <si>
    <t>FLOWABLE FILL, QUICK SETTING</t>
  </si>
  <si>
    <t>610(A) (SP)</t>
  </si>
  <si>
    <t>CONCRETE SIDEWALK  (UNDER 10 SY)  (SD-1)</t>
  </si>
  <si>
    <t>SIDEWALK REMOVAL (SD-1)</t>
  </si>
  <si>
    <t>UNCLASSIFIED EXCAVATION</t>
  </si>
  <si>
    <t>202(E)</t>
  </si>
  <si>
    <t>SUITABLE BACKFILL</t>
  </si>
  <si>
    <t>CONCRETE PAVEMENT EXPANSION JOINT</t>
  </si>
  <si>
    <t>415(SP)</t>
  </si>
  <si>
    <t>LOW MODULUS SILICON JOINT SEALER   (JSC-1)</t>
  </si>
  <si>
    <t>CONCRETE CURB 6" BARRIER</t>
  </si>
  <si>
    <t>COMBINED CURB &amp; GUTTER, STD.</t>
  </si>
  <si>
    <t>610(B)(SP)</t>
  </si>
  <si>
    <t>CONCRETE DRIVEWAY (ACCELERATED SET HIGH-EARLY-STRENGTH)</t>
  </si>
  <si>
    <t>610(SP)</t>
  </si>
  <si>
    <t>DECORATIVE AGGREGATE CONCRETE SIDEWALK AND DRIVEWAY(DASD-1)</t>
  </si>
  <si>
    <t>619(B)</t>
  </si>
  <si>
    <t>REMOVAL OF PAVEMENT 4" TO 8"</t>
  </si>
  <si>
    <t>REMOVAL OF CURB</t>
  </si>
  <si>
    <t>REMOVAL OF COMBINED CURB AND GUTTER</t>
  </si>
  <si>
    <t>619(C)</t>
  </si>
  <si>
    <t>SAWING PAVEMENT (10" OR LESS)</t>
  </si>
  <si>
    <t>PAVEMENT STRIPING 4" THERMOPLASTIC</t>
  </si>
  <si>
    <t>PAVEMENT STRIPING 4" PAINT</t>
  </si>
  <si>
    <t>GRABBER TUBE (GT-1)</t>
  </si>
  <si>
    <t>INFRASTRUCTURE REHABILITATION SIGN  (RIS-1)</t>
  </si>
  <si>
    <t>60 mm ADA COMPLIANT CONCRETE PAVING UNIT (ICP-1-7)</t>
  </si>
  <si>
    <t>414(B) (SP)</t>
  </si>
  <si>
    <t>855(A)</t>
  </si>
  <si>
    <t>854(A)</t>
  </si>
  <si>
    <t>610(D)(SP)</t>
  </si>
  <si>
    <t>REMOVE AND RELAY BRICK, STONE AND CONCRETE PAVERS (RRBP-1)</t>
  </si>
  <si>
    <t>SIDEWALK</t>
  </si>
  <si>
    <t>SOLID-SLAB SODDING (BERMUDA or NON BERMUDA)</t>
  </si>
  <si>
    <t>DRIVEWAY</t>
  </si>
  <si>
    <t>411(B)</t>
  </si>
  <si>
    <t>QUANTITY*</t>
  </si>
  <si>
    <t>EMERGENCY MOBILIZATION (EM-1)</t>
  </si>
  <si>
    <t>EA</t>
  </si>
  <si>
    <t>641(SP)</t>
  </si>
  <si>
    <t xml:space="preserve">*Note - quantities are not guaranteed. Quatities subject to change depending on work completed through the True Reads project. </t>
  </si>
  <si>
    <r>
      <t xml:space="preserve">therein; to complete said work within </t>
    </r>
    <r>
      <rPr>
        <u/>
        <sz val="12"/>
        <rFont val="Times New Roman"/>
        <family val="1"/>
      </rPr>
      <t xml:space="preserve"> 365  </t>
    </r>
    <r>
      <rPr>
        <sz val="12"/>
        <rFont val="Times New Roman"/>
        <family val="1"/>
      </rPr>
      <t>calendar days after the work order is issued; and to accept in</t>
    </r>
  </si>
  <si>
    <t>PROJECT NO. 2026 AMR-1</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</si>
  <si>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2026 AMR-1, 2026 AMR PAVEMENT RESTORATION 1</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</si>
  <si>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 xml:space="preserve">                                                                   PROJECT NO. 2026 AMR-1  </t>
  </si>
  <si>
    <t>2026 AMR PAVEMENT RESTORATION 1</t>
  </si>
  <si>
    <t>Proposal FOR
PROJECT NO. 2026 AMR-1 
2026 AMR PAVEMENT RESTORATION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</si>
</sst>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22" x14ac:knownFonts="1">
    <font>
      <sz val="10"/>
      <name val="Arial"/>
    </font>
    <font>
      <sz val="11"/>
      <color theme="1"/>
      <name val="Calibri"/>
      <family val="2"/>
      <scheme val="minor"/>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i/>
      <sz val="8"/>
      <name val="Arial"/>
      <family val="2"/>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4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n">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13" fillId="0" borderId="0"/>
    <xf numFmtId="0" fontId="8" fillId="0" borderId="0"/>
    <xf numFmtId="0" fontId="20" fillId="0" borderId="0"/>
    <xf numFmtId="0" fontId="1" fillId="0" borderId="0"/>
    <xf numFmtId="0" fontId="8" fillId="0" borderId="0"/>
  </cellStyleXfs>
  <cellXfs count="120">
    <xf numFmtId="0" fontId="0" fillId="0" borderId="0" xfId="0"/>
    <xf numFmtId="0" fontId="2" fillId="0" borderId="0" xfId="0" applyFont="1"/>
    <xf numFmtId="0" fontId="4" fillId="0" borderId="0" xfId="0" applyFont="1" applyProtection="1">
      <protection hidden="1"/>
    </xf>
    <xf numFmtId="0" fontId="2" fillId="0" borderId="0" xfId="0" applyFont="1" applyProtection="1">
      <protection hidden="1"/>
    </xf>
    <xf numFmtId="0" fontId="4" fillId="0" borderId="0" xfId="0" applyFont="1" applyAlignment="1" applyProtection="1">
      <alignment wrapText="1"/>
      <protection hidden="1"/>
    </xf>
    <xf numFmtId="0" fontId="6" fillId="0" borderId="0" xfId="0" applyFont="1" applyProtection="1">
      <protection hidden="1"/>
    </xf>
    <xf numFmtId="0" fontId="7" fillId="0" borderId="0" xfId="0" applyFont="1" applyProtection="1">
      <protection hidden="1"/>
    </xf>
    <xf numFmtId="0" fontId="8" fillId="0" borderId="0" xfId="0" applyFont="1"/>
    <xf numFmtId="0" fontId="3" fillId="0" borderId="0" xfId="0" quotePrefix="1" applyFont="1" applyProtection="1">
      <protection hidden="1"/>
    </xf>
    <xf numFmtId="0" fontId="3" fillId="0" borderId="0" xfId="0" applyFont="1" applyProtection="1">
      <protection hidden="1"/>
    </xf>
    <xf numFmtId="0" fontId="12" fillId="0" borderId="0" xfId="0" applyFont="1"/>
    <xf numFmtId="0" fontId="13" fillId="0" borderId="0" xfId="0" applyFont="1"/>
    <xf numFmtId="0" fontId="3" fillId="0" borderId="0" xfId="0" applyFont="1"/>
    <xf numFmtId="0" fontId="4" fillId="0" borderId="0" xfId="0" applyFont="1"/>
    <xf numFmtId="44" fontId="4" fillId="0" borderId="0" xfId="0" applyNumberFormat="1" applyFont="1"/>
    <xf numFmtId="0" fontId="4" fillId="0" borderId="0" xfId="0" applyFont="1" applyAlignment="1">
      <alignment vertical="top"/>
    </xf>
    <xf numFmtId="3" fontId="4" fillId="0" borderId="0" xfId="0" applyNumberFormat="1" applyFont="1"/>
    <xf numFmtId="164" fontId="13" fillId="0" borderId="4"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3" fillId="0" borderId="5" xfId="0" applyFont="1" applyBorder="1"/>
    <xf numFmtId="0" fontId="4" fillId="0" borderId="5" xfId="0" applyFont="1" applyBorder="1"/>
    <xf numFmtId="44" fontId="4" fillId="0" borderId="5" xfId="0" applyNumberFormat="1" applyFont="1" applyBorder="1"/>
    <xf numFmtId="0" fontId="4" fillId="0" borderId="5" xfId="0" applyFont="1" applyBorder="1" applyAlignment="1">
      <alignment vertical="top"/>
    </xf>
    <xf numFmtId="3" fontId="4" fillId="0" borderId="5"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12" fillId="0" borderId="2" xfId="1" applyFont="1" applyBorder="1" applyAlignment="1">
      <alignment horizontal="center"/>
    </xf>
    <xf numFmtId="0" fontId="12" fillId="0" borderId="2" xfId="1" applyFont="1" applyBorder="1" applyAlignment="1">
      <alignment horizontal="left"/>
    </xf>
    <xf numFmtId="0" fontId="12" fillId="0" borderId="2" xfId="1" applyFont="1" applyBorder="1"/>
    <xf numFmtId="0" fontId="11" fillId="0" borderId="2" xfId="1" applyFont="1" applyBorder="1"/>
    <xf numFmtId="0" fontId="11" fillId="0" borderId="2" xfId="1" applyFont="1" applyBorder="1" applyAlignment="1">
      <alignment horizontal="left"/>
    </xf>
    <xf numFmtId="0" fontId="11" fillId="0" borderId="2" xfId="1" applyFont="1" applyBorder="1" applyAlignment="1">
      <alignment horizontal="center"/>
    </xf>
    <xf numFmtId="164" fontId="12" fillId="0" borderId="2" xfId="2" applyNumberFormat="1" applyFont="1" applyBorder="1"/>
    <xf numFmtId="0" fontId="11" fillId="0" borderId="13" xfId="0" applyFont="1" applyBorder="1" applyAlignment="1">
      <alignment horizontal="center"/>
    </xf>
    <xf numFmtId="164" fontId="12" fillId="0" borderId="0" xfId="0" applyNumberFormat="1" applyFont="1"/>
    <xf numFmtId="0" fontId="12" fillId="0" borderId="14" xfId="1" applyFont="1" applyBorder="1" applyAlignment="1">
      <alignment horizontal="center"/>
    </xf>
    <xf numFmtId="0" fontId="12" fillId="0" borderId="2" xfId="3" applyFont="1" applyBorder="1"/>
    <xf numFmtId="0" fontId="11" fillId="0" borderId="14" xfId="1" applyFont="1" applyBorder="1"/>
    <xf numFmtId="0" fontId="11" fillId="0" borderId="2" xfId="3" applyFont="1" applyBorder="1"/>
    <xf numFmtId="0" fontId="12" fillId="0" borderId="2" xfId="3" applyFont="1" applyBorder="1" applyAlignment="1">
      <alignment horizontal="right"/>
    </xf>
    <xf numFmtId="164" fontId="12" fillId="0" borderId="2" xfId="3" applyNumberFormat="1" applyFont="1" applyBorder="1" applyAlignment="1">
      <alignment horizontal="right"/>
    </xf>
    <xf numFmtId="164" fontId="12" fillId="0" borderId="2" xfId="3" applyNumberFormat="1" applyFont="1" applyBorder="1"/>
    <xf numFmtId="164" fontId="12" fillId="0" borderId="15" xfId="3" applyNumberFormat="1" applyFont="1" applyBorder="1"/>
    <xf numFmtId="7" fontId="12" fillId="0" borderId="2" xfId="3" applyNumberFormat="1" applyFont="1" applyBorder="1" applyProtection="1">
      <protection locked="0"/>
    </xf>
    <xf numFmtId="7" fontId="11" fillId="0" borderId="2" xfId="3" applyNumberFormat="1" applyFont="1" applyBorder="1" applyProtection="1">
      <protection locked="0"/>
    </xf>
    <xf numFmtId="0" fontId="12" fillId="0" borderId="2" xfId="3" applyFont="1" applyBorder="1" applyProtection="1">
      <protection locked="0"/>
    </xf>
    <xf numFmtId="7" fontId="12" fillId="0" borderId="2" xfId="3" applyNumberFormat="1" applyFont="1" applyBorder="1" applyAlignment="1" applyProtection="1">
      <alignment horizontal="right"/>
      <protection locked="0"/>
    </xf>
    <xf numFmtId="164" fontId="12" fillId="0" borderId="2" xfId="5" applyNumberFormat="1" applyFont="1" applyBorder="1"/>
    <xf numFmtId="0" fontId="11" fillId="0" borderId="17" xfId="0" applyFont="1" applyBorder="1" applyAlignment="1">
      <alignment horizontal="center" wrapText="1"/>
    </xf>
    <xf numFmtId="0" fontId="11" fillId="0" borderId="13" xfId="0" applyFont="1" applyBorder="1" applyAlignment="1">
      <alignment horizontal="center" wrapText="1"/>
    </xf>
    <xf numFmtId="164" fontId="12" fillId="0" borderId="18" xfId="0" applyNumberFormat="1" applyFont="1" applyBorder="1"/>
    <xf numFmtId="0" fontId="11" fillId="0" borderId="19" xfId="0" applyFont="1" applyBorder="1" applyAlignment="1">
      <alignment horizontal="center"/>
    </xf>
    <xf numFmtId="0" fontId="11" fillId="0" borderId="20" xfId="0" applyFont="1" applyBorder="1"/>
    <xf numFmtId="0" fontId="11" fillId="0" borderId="20" xfId="0" applyFont="1" applyBorder="1" applyAlignment="1">
      <alignment horizontal="center"/>
    </xf>
    <xf numFmtId="0" fontId="8" fillId="0" borderId="21" xfId="0" applyFont="1" applyBorder="1"/>
    <xf numFmtId="164" fontId="11" fillId="0" borderId="22" xfId="0" applyNumberFormat="1" applyFont="1" applyBorder="1"/>
    <xf numFmtId="0" fontId="12" fillId="0" borderId="26" xfId="1" applyFont="1" applyBorder="1" applyAlignment="1">
      <alignment horizontal="center"/>
    </xf>
    <xf numFmtId="0" fontId="12" fillId="0" borderId="27" xfId="3" applyFont="1" applyBorder="1"/>
    <xf numFmtId="0" fontId="11" fillId="0" borderId="26" xfId="1" applyFont="1" applyBorder="1"/>
    <xf numFmtId="0" fontId="11" fillId="0" borderId="27" xfId="3" applyFont="1" applyBorder="1"/>
    <xf numFmtId="0" fontId="12" fillId="0" borderId="27" xfId="3" applyFont="1" applyBorder="1" applyAlignment="1">
      <alignment horizontal="right"/>
    </xf>
    <xf numFmtId="0" fontId="12" fillId="0" borderId="28" xfId="1" applyFont="1" applyBorder="1" applyAlignment="1">
      <alignment horizontal="center"/>
    </xf>
    <xf numFmtId="0" fontId="12" fillId="0" borderId="29" xfId="1" applyFont="1" applyBorder="1" applyAlignment="1">
      <alignment horizontal="left"/>
    </xf>
    <xf numFmtId="0" fontId="12" fillId="0" borderId="29" xfId="1" applyFont="1" applyBorder="1"/>
    <xf numFmtId="0" fontId="12" fillId="0" borderId="29" xfId="1" applyFont="1" applyBorder="1" applyAlignment="1">
      <alignment horizontal="center"/>
    </xf>
    <xf numFmtId="0" fontId="12" fillId="0" borderId="30" xfId="3" applyFont="1" applyBorder="1"/>
    <xf numFmtId="0" fontId="12" fillId="0" borderId="31" xfId="3" applyFont="1" applyBorder="1" applyAlignment="1">
      <alignment horizontal="left"/>
    </xf>
    <xf numFmtId="0" fontId="11" fillId="0" borderId="31" xfId="3" applyFont="1" applyBorder="1"/>
    <xf numFmtId="0" fontId="12" fillId="0" borderId="31" xfId="3" applyFont="1" applyBorder="1" applyAlignment="1">
      <alignment horizontal="center"/>
    </xf>
    <xf numFmtId="0" fontId="12" fillId="0" borderId="31" xfId="3" applyFont="1" applyBorder="1"/>
    <xf numFmtId="0" fontId="12" fillId="0" borderId="16" xfId="3" applyFont="1" applyBorder="1" applyAlignment="1">
      <alignment horizontal="right"/>
    </xf>
    <xf numFmtId="0" fontId="9" fillId="0" borderId="0" xfId="3" applyFont="1" applyAlignment="1" applyProtection="1">
      <alignment vertical="center" wrapText="1"/>
      <protection locked="0"/>
    </xf>
    <xf numFmtId="0" fontId="12" fillId="0" borderId="0" xfId="3" applyFont="1"/>
    <xf numFmtId="164" fontId="12" fillId="0" borderId="9" xfId="3" applyNumberFormat="1" applyFont="1" applyBorder="1"/>
    <xf numFmtId="164" fontId="11" fillId="0" borderId="35" xfId="0" applyNumberFormat="1" applyFont="1" applyBorder="1" applyAlignment="1" applyProtection="1">
      <alignment horizontal="center" wrapText="1"/>
      <protection locked="0"/>
    </xf>
    <xf numFmtId="0" fontId="11" fillId="0" borderId="34" xfId="0" applyFont="1" applyBorder="1" applyAlignment="1" applyProtection="1">
      <alignment horizontal="center"/>
      <protection locked="0"/>
    </xf>
    <xf numFmtId="0" fontId="12" fillId="3" borderId="2" xfId="3" applyFont="1" applyFill="1" applyBorder="1" applyAlignment="1">
      <alignment horizontal="right"/>
    </xf>
    <xf numFmtId="0" fontId="12" fillId="3" borderId="2" xfId="3" applyFont="1" applyFill="1" applyBorder="1"/>
    <xf numFmtId="164" fontId="12" fillId="0" borderId="0" xfId="3" applyNumberFormat="1" applyFont="1"/>
    <xf numFmtId="164" fontId="12" fillId="0" borderId="0" xfId="5" applyNumberFormat="1" applyFont="1"/>
    <xf numFmtId="0" fontId="11" fillId="0" borderId="36" xfId="0" applyFont="1" applyBorder="1" applyAlignment="1">
      <alignment horizontal="center" wrapText="1"/>
    </xf>
    <xf numFmtId="0" fontId="11" fillId="0" borderId="35" xfId="0" applyFont="1" applyBorder="1" applyAlignment="1">
      <alignment horizontal="center" wrapText="1"/>
    </xf>
    <xf numFmtId="0" fontId="11" fillId="0" borderId="35" xfId="0" applyFont="1" applyBorder="1" applyAlignment="1">
      <alignment horizontal="center"/>
    </xf>
    <xf numFmtId="0" fontId="11" fillId="0" borderId="37" xfId="0" applyFont="1" applyBorder="1" applyAlignment="1">
      <alignment horizontal="center"/>
    </xf>
    <xf numFmtId="0" fontId="12" fillId="0" borderId="38" xfId="3" applyFont="1" applyBorder="1"/>
    <xf numFmtId="0" fontId="12" fillId="0" borderId="39" xfId="3" applyFont="1" applyBorder="1" applyAlignment="1">
      <alignment horizontal="left"/>
    </xf>
    <xf numFmtId="0" fontId="11" fillId="0" borderId="39" xfId="3" applyFont="1" applyBorder="1"/>
    <xf numFmtId="0" fontId="12" fillId="0" borderId="39" xfId="3" applyFont="1" applyBorder="1" applyAlignment="1">
      <alignment horizontal="center"/>
    </xf>
    <xf numFmtId="0" fontId="12" fillId="0" borderId="40" xfId="3" applyFont="1" applyBorder="1"/>
    <xf numFmtId="0" fontId="12" fillId="3" borderId="27" xfId="3" applyFont="1" applyFill="1" applyBorder="1" applyAlignment="1">
      <alignment horizontal="right"/>
    </xf>
    <xf numFmtId="0" fontId="12" fillId="3" borderId="27" xfId="3" applyFont="1" applyFill="1" applyBorder="1"/>
    <xf numFmtId="0" fontId="21" fillId="0" borderId="0" xfId="2" applyFont="1"/>
    <xf numFmtId="0" fontId="10"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3" fillId="0" borderId="0" xfId="0" applyFont="1" applyAlignment="1" applyProtection="1">
      <alignment horizontal="center"/>
      <protection hidden="1"/>
    </xf>
    <xf numFmtId="0" fontId="9" fillId="0" borderId="6" xfId="3" applyFont="1" applyBorder="1" applyAlignment="1" applyProtection="1">
      <alignment horizontal="center" vertical="center" wrapText="1"/>
      <protection locked="0"/>
    </xf>
    <xf numFmtId="0" fontId="9" fillId="0" borderId="7" xfId="3" applyFont="1" applyBorder="1" applyAlignment="1" applyProtection="1">
      <alignment horizontal="center" vertical="center" wrapText="1"/>
      <protection locked="0"/>
    </xf>
    <xf numFmtId="0" fontId="9" fillId="0" borderId="8" xfId="3" applyFont="1" applyBorder="1" applyAlignment="1" applyProtection="1">
      <alignment horizontal="center" vertical="center" wrapText="1"/>
      <protection locked="0"/>
    </xf>
    <xf numFmtId="0" fontId="9" fillId="0" borderId="3" xfId="3" applyFont="1" applyBorder="1" applyAlignment="1" applyProtection="1">
      <alignment horizontal="center" vertical="center" wrapText="1"/>
      <protection locked="0"/>
    </xf>
    <xf numFmtId="0" fontId="9" fillId="0" borderId="0" xfId="3" applyFont="1" applyAlignment="1" applyProtection="1">
      <alignment horizontal="center" vertical="center" wrapText="1"/>
      <protection locked="0"/>
    </xf>
    <xf numFmtId="0" fontId="9" fillId="0" borderId="9" xfId="3" applyFont="1" applyBorder="1" applyAlignment="1" applyProtection="1">
      <alignment horizontal="center" vertical="center" wrapText="1"/>
      <protection locked="0"/>
    </xf>
    <xf numFmtId="0" fontId="9" fillId="0" borderId="32" xfId="3" applyFont="1" applyBorder="1" applyAlignment="1" applyProtection="1">
      <alignment horizontal="center" vertical="center" wrapText="1"/>
      <protection locked="0"/>
    </xf>
    <xf numFmtId="0" fontId="9" fillId="0" borderId="5" xfId="3" applyFont="1" applyBorder="1" applyAlignment="1" applyProtection="1">
      <alignment horizontal="center" vertical="center" wrapText="1"/>
      <protection locked="0"/>
    </xf>
    <xf numFmtId="0" fontId="9" fillId="0" borderId="33" xfId="3" applyFont="1" applyBorder="1" applyAlignment="1" applyProtection="1">
      <alignment horizontal="center" vertical="center" wrapText="1"/>
      <protection locked="0"/>
    </xf>
    <xf numFmtId="0" fontId="9" fillId="0" borderId="12" xfId="3" applyFont="1" applyBorder="1" applyAlignment="1" applyProtection="1">
      <alignment horizontal="center" vertical="center" wrapText="1"/>
      <protection locked="0"/>
    </xf>
    <xf numFmtId="0" fontId="9" fillId="0" borderId="1" xfId="3" applyFont="1" applyBorder="1" applyAlignment="1" applyProtection="1">
      <alignment horizontal="center" vertical="center" wrapText="1"/>
      <protection locked="0"/>
    </xf>
    <xf numFmtId="0" fontId="9" fillId="0" borderId="23" xfId="3" applyFont="1" applyBorder="1" applyAlignment="1" applyProtection="1">
      <alignment horizontal="center" vertical="center" wrapText="1"/>
      <protection locked="0"/>
    </xf>
    <xf numFmtId="0" fontId="9" fillId="0" borderId="11" xfId="3" applyFont="1" applyBorder="1" applyAlignment="1" applyProtection="1">
      <alignment horizontal="center" vertical="center" wrapText="1"/>
      <protection locked="0"/>
    </xf>
    <xf numFmtId="0" fontId="9" fillId="0" borderId="24" xfId="3" applyFont="1" applyBorder="1" applyAlignment="1" applyProtection="1">
      <alignment horizontal="center" vertical="center" wrapText="1"/>
      <protection locked="0"/>
    </xf>
    <xf numFmtId="0" fontId="9" fillId="0" borderId="10" xfId="3" applyFont="1" applyBorder="1" applyAlignment="1" applyProtection="1">
      <alignment horizontal="center" vertical="center" wrapText="1"/>
      <protection locked="0"/>
    </xf>
    <xf numFmtId="0" fontId="9" fillId="0" borderId="25" xfId="3" applyFont="1" applyBorder="1" applyAlignment="1" applyProtection="1">
      <alignment horizontal="center" vertical="center" wrapText="1"/>
      <protection locked="0"/>
    </xf>
  </cellXfs>
  <cellStyles count="6">
    <cellStyle name="Normal" xfId="0" builtinId="0"/>
    <cellStyle name="Normal 2" xfId="2" xr:uid="{00000000-0005-0000-0000-000001000000}"/>
    <cellStyle name="Normal 2 2 2" xfId="5" xr:uid="{DB1C19CB-BC23-489A-8E17-589D42C7C198}"/>
    <cellStyle name="Normal 2 2 3" xfId="3" xr:uid="{9B346DAA-93A2-4484-8BFB-84184F9F9454}"/>
    <cellStyle name="Normal 3" xfId="4" xr:uid="{FDF216B8-C9A1-42D3-93D1-4D4DE742FDA6}"/>
    <cellStyle name="Normal_MASTER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zoomScaleNormal="100" workbookViewId="0">
      <selection activeCell="G4" sqref="G4"/>
    </sheetView>
  </sheetViews>
  <sheetFormatPr defaultRowHeight="12.75" x14ac:dyDescent="0.2"/>
  <sheetData>
    <row r="1" spans="1:14" x14ac:dyDescent="0.2">
      <c r="A1" s="100" t="s">
        <v>51</v>
      </c>
      <c r="B1" s="100"/>
      <c r="C1" s="100"/>
      <c r="D1" s="100"/>
      <c r="E1" s="100"/>
      <c r="F1" s="100"/>
      <c r="G1" s="100"/>
      <c r="H1" s="100"/>
      <c r="I1" s="100"/>
      <c r="J1" s="100"/>
      <c r="K1" s="100"/>
      <c r="L1" s="100"/>
      <c r="M1" s="100"/>
      <c r="N1" s="100"/>
    </row>
    <row r="2" spans="1:14" x14ac:dyDescent="0.2">
      <c r="A2" s="101" t="s">
        <v>131</v>
      </c>
      <c r="B2" s="101"/>
      <c r="C2" s="101"/>
      <c r="D2" s="101"/>
      <c r="E2" s="101"/>
      <c r="F2" s="101"/>
      <c r="G2" s="101"/>
      <c r="H2" s="101"/>
      <c r="I2" s="101"/>
      <c r="J2" s="101"/>
      <c r="K2" s="101"/>
      <c r="L2" s="101"/>
      <c r="M2" s="101"/>
      <c r="N2" s="101"/>
    </row>
    <row r="8" spans="1:14" x14ac:dyDescent="0.2">
      <c r="A8" s="20" t="s">
        <v>52</v>
      </c>
      <c r="B8" s="21"/>
      <c r="C8" s="21"/>
      <c r="D8" s="21"/>
      <c r="E8" s="21"/>
      <c r="F8" s="21"/>
      <c r="G8" s="21"/>
      <c r="H8" s="21"/>
      <c r="I8" s="21"/>
      <c r="J8" s="21"/>
      <c r="K8" s="21"/>
      <c r="L8" s="21"/>
      <c r="M8" s="21"/>
      <c r="N8" s="21"/>
    </row>
    <row r="9" spans="1:14" x14ac:dyDescent="0.2">
      <c r="A9" s="21" t="s">
        <v>53</v>
      </c>
      <c r="B9" s="21"/>
      <c r="C9" s="21"/>
      <c r="D9" s="21"/>
      <c r="E9" s="21"/>
      <c r="F9" s="21"/>
      <c r="G9" s="21"/>
      <c r="H9" s="21"/>
      <c r="I9" s="21"/>
      <c r="J9" s="21"/>
      <c r="K9" s="21"/>
      <c r="L9" s="21"/>
      <c r="M9" s="21"/>
      <c r="N9" s="21"/>
    </row>
    <row r="10" spans="1:14" x14ac:dyDescent="0.2">
      <c r="A10" s="21" t="s">
        <v>54</v>
      </c>
      <c r="B10" s="21"/>
      <c r="C10" s="21"/>
      <c r="D10" s="21"/>
      <c r="E10" s="21"/>
      <c r="F10" s="21"/>
      <c r="G10" s="21"/>
      <c r="H10" s="21"/>
      <c r="I10" s="21"/>
      <c r="J10" s="21"/>
      <c r="K10" s="21"/>
      <c r="L10" s="21"/>
      <c r="M10" s="21"/>
      <c r="N10" s="21"/>
    </row>
    <row r="11" spans="1:14" x14ac:dyDescent="0.2">
      <c r="A11" s="21" t="s">
        <v>55</v>
      </c>
      <c r="B11" s="21"/>
      <c r="C11" s="21"/>
      <c r="D11" s="21"/>
      <c r="E11" s="21"/>
      <c r="F11" s="21"/>
      <c r="G11" s="21"/>
      <c r="H11" s="21"/>
      <c r="I11" s="21"/>
      <c r="J11" s="21"/>
      <c r="K11" s="21"/>
      <c r="L11" s="21"/>
      <c r="M11" s="21"/>
      <c r="N11" s="21"/>
    </row>
    <row r="12" spans="1:14" x14ac:dyDescent="0.2">
      <c r="A12" s="22" t="s">
        <v>56</v>
      </c>
      <c r="B12" s="21"/>
      <c r="C12" s="21"/>
      <c r="D12" s="21"/>
      <c r="E12" s="21"/>
      <c r="F12" s="21"/>
      <c r="G12" s="21"/>
      <c r="H12" s="21"/>
      <c r="I12" s="21"/>
      <c r="J12" s="21"/>
      <c r="K12" s="21"/>
      <c r="L12" s="21"/>
      <c r="M12" s="21"/>
      <c r="N12" s="21"/>
    </row>
    <row r="13" spans="1:14" x14ac:dyDescent="0.2">
      <c r="A13" s="22" t="s">
        <v>57</v>
      </c>
      <c r="B13" s="21"/>
      <c r="C13" s="21"/>
      <c r="D13" s="21"/>
      <c r="E13" s="21"/>
      <c r="F13" s="21"/>
      <c r="G13" s="21"/>
      <c r="H13" s="21"/>
      <c r="I13" s="21"/>
      <c r="J13" s="21"/>
      <c r="K13" s="21"/>
      <c r="L13" s="21"/>
      <c r="M13" s="21"/>
      <c r="N13" s="21"/>
    </row>
    <row r="14" spans="1:14" x14ac:dyDescent="0.2">
      <c r="A14" s="22" t="s">
        <v>58</v>
      </c>
      <c r="B14" s="21"/>
      <c r="C14" s="21"/>
      <c r="D14" s="21"/>
      <c r="E14" s="21"/>
      <c r="F14" s="21"/>
      <c r="G14" s="21"/>
      <c r="H14" s="21"/>
      <c r="I14" s="21"/>
      <c r="J14" s="21"/>
      <c r="K14" s="21"/>
      <c r="L14" s="21"/>
      <c r="M14" s="21"/>
      <c r="N14" s="21"/>
    </row>
    <row r="15" spans="1:14" x14ac:dyDescent="0.2">
      <c r="A15" s="22" t="s">
        <v>59</v>
      </c>
      <c r="B15" s="21"/>
      <c r="C15" s="21"/>
      <c r="D15" s="21"/>
      <c r="E15" s="21"/>
      <c r="F15" s="21"/>
      <c r="G15" s="21"/>
      <c r="H15" s="21"/>
      <c r="I15" s="21"/>
      <c r="J15" s="21"/>
      <c r="K15" s="21"/>
      <c r="L15" s="21"/>
      <c r="M15" s="21"/>
      <c r="N15" s="21"/>
    </row>
    <row r="16" spans="1:14" x14ac:dyDescent="0.2">
      <c r="A16" s="22"/>
      <c r="B16" s="21"/>
      <c r="C16" s="21"/>
      <c r="D16" s="21"/>
      <c r="E16" s="21"/>
      <c r="F16" s="21"/>
      <c r="G16" s="21"/>
      <c r="H16" s="21"/>
      <c r="I16" s="21"/>
      <c r="J16" s="21"/>
      <c r="K16" s="21"/>
      <c r="L16" s="21"/>
      <c r="M16" s="21"/>
      <c r="N16" s="21"/>
    </row>
    <row r="17" spans="1:14" x14ac:dyDescent="0.2">
      <c r="A17" s="20"/>
      <c r="B17" s="21"/>
      <c r="C17" s="21"/>
      <c r="D17" s="21"/>
      <c r="E17" s="21"/>
      <c r="F17" s="21"/>
      <c r="G17" s="21"/>
      <c r="H17" s="21"/>
      <c r="I17" s="21"/>
      <c r="J17" s="21"/>
      <c r="K17" s="21"/>
      <c r="L17" s="21"/>
      <c r="M17" s="21"/>
      <c r="N17" s="21"/>
    </row>
    <row r="18" spans="1:14" x14ac:dyDescent="0.2">
      <c r="A18" s="21"/>
      <c r="B18" s="21"/>
      <c r="C18" s="21"/>
      <c r="D18" s="21"/>
      <c r="E18" s="21"/>
      <c r="F18" s="21"/>
      <c r="G18" s="21"/>
      <c r="H18" s="21"/>
      <c r="I18" s="21"/>
      <c r="J18" s="21"/>
      <c r="K18" s="21"/>
      <c r="L18" s="21"/>
      <c r="M18" s="21"/>
      <c r="N18" s="21"/>
    </row>
    <row r="19" spans="1:14" x14ac:dyDescent="0.2">
      <c r="A19" s="23"/>
      <c r="B19" s="21"/>
      <c r="C19" s="21"/>
      <c r="D19" s="21"/>
      <c r="E19" s="21"/>
      <c r="F19" s="21"/>
      <c r="G19" s="21"/>
      <c r="H19" s="21"/>
      <c r="I19" s="21"/>
      <c r="J19" s="21"/>
      <c r="K19" s="21"/>
      <c r="L19" s="21"/>
      <c r="M19" s="21"/>
      <c r="N19" s="21"/>
    </row>
    <row r="20" spans="1:14" x14ac:dyDescent="0.2">
      <c r="A20" s="20" t="s">
        <v>60</v>
      </c>
      <c r="B20" s="21"/>
      <c r="C20" s="21"/>
      <c r="D20" s="21"/>
      <c r="E20" s="21"/>
      <c r="F20" s="21"/>
      <c r="G20" s="21"/>
      <c r="H20" s="21"/>
      <c r="I20" s="21"/>
      <c r="J20" s="21"/>
      <c r="K20" s="21"/>
      <c r="L20" s="21"/>
      <c r="M20" s="21"/>
      <c r="N20" s="21"/>
    </row>
    <row r="21" spans="1:14" x14ac:dyDescent="0.2">
      <c r="A21" s="33">
        <v>1</v>
      </c>
      <c r="B21" s="21" t="s">
        <v>61</v>
      </c>
      <c r="C21" s="21"/>
      <c r="D21" s="21"/>
      <c r="E21" s="21"/>
      <c r="F21" s="21"/>
      <c r="G21" s="21"/>
      <c r="H21" s="21"/>
      <c r="I21" s="21"/>
      <c r="J21" s="21"/>
      <c r="K21" s="21"/>
      <c r="L21" s="21"/>
      <c r="M21" s="21"/>
      <c r="N21" s="21"/>
    </row>
    <row r="22" spans="1:14" x14ac:dyDescent="0.2">
      <c r="A22" s="33">
        <f>+A21</f>
        <v>1</v>
      </c>
      <c r="B22" s="21" t="s">
        <v>62</v>
      </c>
      <c r="C22" s="21"/>
      <c r="D22" s="21"/>
      <c r="E22" s="21"/>
      <c r="F22" s="21"/>
      <c r="G22" s="21"/>
      <c r="H22" s="21"/>
      <c r="I22" s="21"/>
      <c r="J22" s="21"/>
      <c r="K22" s="21"/>
      <c r="L22" s="21"/>
      <c r="M22" s="21"/>
      <c r="N22" s="21"/>
    </row>
    <row r="23" spans="1:14" x14ac:dyDescent="0.2">
      <c r="A23" s="33">
        <f>+A22+A21</f>
        <v>2</v>
      </c>
      <c r="B23" s="21" t="s">
        <v>63</v>
      </c>
      <c r="C23" s="21"/>
      <c r="D23" s="21"/>
      <c r="E23" s="21"/>
      <c r="F23" s="21"/>
      <c r="G23" s="21"/>
      <c r="H23" s="21"/>
      <c r="I23" s="21"/>
      <c r="J23" s="21"/>
      <c r="K23" s="21"/>
      <c r="L23" s="21"/>
      <c r="M23" s="21"/>
      <c r="N23" s="21"/>
    </row>
    <row r="24" spans="1:14" x14ac:dyDescent="0.2">
      <c r="A24" s="21"/>
      <c r="B24" s="21"/>
      <c r="C24" s="21"/>
      <c r="D24" s="21"/>
      <c r="E24" s="21"/>
      <c r="F24" s="21"/>
      <c r="G24" s="21"/>
      <c r="H24" s="21"/>
      <c r="I24" s="21"/>
      <c r="J24" s="21"/>
      <c r="K24" s="21"/>
      <c r="L24" s="21"/>
      <c r="M24" s="21"/>
      <c r="N24" s="21"/>
    </row>
    <row r="25" spans="1:14" x14ac:dyDescent="0.2">
      <c r="A25" s="24" t="s">
        <v>64</v>
      </c>
      <c r="B25" s="21"/>
      <c r="C25" s="21"/>
      <c r="D25" s="21"/>
      <c r="E25" s="21"/>
      <c r="F25" s="21"/>
      <c r="G25" s="21"/>
      <c r="H25" s="21"/>
      <c r="I25" s="21"/>
      <c r="J25" s="21"/>
      <c r="K25" s="21"/>
      <c r="L25" s="21"/>
      <c r="M25" s="21"/>
      <c r="N25" s="21"/>
    </row>
    <row r="26" spans="1:14" x14ac:dyDescent="0.2">
      <c r="A26" s="22"/>
      <c r="B26" s="21"/>
      <c r="C26" s="21"/>
      <c r="D26" s="21"/>
      <c r="E26" s="21"/>
      <c r="F26" s="21"/>
      <c r="G26" s="21"/>
      <c r="H26" s="21"/>
      <c r="I26" s="21"/>
      <c r="J26" s="21"/>
      <c r="K26" s="21"/>
      <c r="L26" s="21"/>
      <c r="M26" s="21"/>
      <c r="N26" s="21"/>
    </row>
    <row r="27" spans="1:14" x14ac:dyDescent="0.2">
      <c r="A27" s="102" t="s">
        <v>130</v>
      </c>
      <c r="B27" s="102"/>
      <c r="C27" s="102"/>
      <c r="D27" s="102"/>
      <c r="E27" s="102"/>
      <c r="F27" s="102"/>
      <c r="G27" s="102"/>
      <c r="H27" s="102"/>
      <c r="I27" s="102"/>
      <c r="J27" s="102"/>
      <c r="K27" s="102"/>
      <c r="L27" s="102"/>
      <c r="M27" s="102"/>
      <c r="N27" s="102"/>
    </row>
    <row r="28" spans="1:14" x14ac:dyDescent="0.2">
      <c r="A28" s="102"/>
      <c r="B28" s="102"/>
      <c r="C28" s="102"/>
      <c r="D28" s="102"/>
      <c r="E28" s="102"/>
      <c r="F28" s="102"/>
      <c r="G28" s="102"/>
      <c r="H28" s="102"/>
      <c r="I28" s="102"/>
      <c r="J28" s="102"/>
      <c r="K28" s="102"/>
      <c r="L28" s="102"/>
      <c r="M28" s="102"/>
      <c r="N28" s="102"/>
    </row>
    <row r="29" spans="1:14" x14ac:dyDescent="0.2">
      <c r="A29" s="102"/>
      <c r="B29" s="102"/>
      <c r="C29" s="102"/>
      <c r="D29" s="102"/>
      <c r="E29" s="102"/>
      <c r="F29" s="102"/>
      <c r="G29" s="102"/>
      <c r="H29" s="102"/>
      <c r="I29" s="102"/>
      <c r="J29" s="102"/>
      <c r="K29" s="102"/>
      <c r="L29" s="102"/>
      <c r="M29" s="102"/>
      <c r="N29" s="102"/>
    </row>
    <row r="30" spans="1:14" x14ac:dyDescent="0.2">
      <c r="A30" s="102"/>
      <c r="B30" s="102"/>
      <c r="C30" s="102"/>
      <c r="D30" s="102"/>
      <c r="E30" s="102"/>
      <c r="F30" s="102"/>
      <c r="G30" s="102"/>
      <c r="H30" s="102"/>
      <c r="I30" s="102"/>
      <c r="J30" s="102"/>
      <c r="K30" s="102"/>
      <c r="L30" s="102"/>
      <c r="M30" s="102"/>
      <c r="N30" s="102"/>
    </row>
    <row r="31" spans="1:14" x14ac:dyDescent="0.2">
      <c r="A31" s="102"/>
      <c r="B31" s="102"/>
      <c r="C31" s="102"/>
      <c r="D31" s="102"/>
      <c r="E31" s="102"/>
      <c r="F31" s="102"/>
      <c r="G31" s="102"/>
      <c r="H31" s="102"/>
      <c r="I31" s="102"/>
      <c r="J31" s="102"/>
      <c r="K31" s="102"/>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row r="42" spans="1:14" x14ac:dyDescent="0.2">
      <c r="A42" s="102"/>
      <c r="B42" s="102"/>
      <c r="C42" s="102"/>
      <c r="D42" s="102"/>
      <c r="E42" s="102"/>
      <c r="F42" s="102"/>
      <c r="G42" s="102"/>
      <c r="H42" s="102"/>
      <c r="I42" s="102"/>
      <c r="J42" s="102"/>
      <c r="K42" s="102"/>
      <c r="L42" s="102"/>
      <c r="M42" s="102"/>
      <c r="N42" s="102"/>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election activeCell="B3" sqref="B3:J3"/>
    </sheetView>
  </sheetViews>
  <sheetFormatPr defaultRowHeight="12.75" x14ac:dyDescent="0.2"/>
  <sheetData>
    <row r="1" spans="1:10" ht="15.75" x14ac:dyDescent="0.25">
      <c r="A1" s="1"/>
      <c r="B1" s="103" t="s">
        <v>0</v>
      </c>
      <c r="C1" s="103"/>
      <c r="D1" s="103"/>
      <c r="E1" s="103"/>
      <c r="F1" s="103"/>
      <c r="G1" s="103"/>
      <c r="H1" s="103"/>
      <c r="I1" s="103"/>
      <c r="J1" s="103"/>
    </row>
    <row r="2" spans="1:10" ht="15.75" x14ac:dyDescent="0.25">
      <c r="A2" s="1"/>
      <c r="B2" s="103" t="s">
        <v>129</v>
      </c>
      <c r="C2" s="103"/>
      <c r="D2" s="103"/>
      <c r="E2" s="103"/>
      <c r="F2" s="103"/>
      <c r="G2" s="103"/>
      <c r="H2" s="103"/>
      <c r="I2" s="103"/>
      <c r="J2" s="103"/>
    </row>
    <row r="3" spans="1:10" ht="15.75" x14ac:dyDescent="0.25">
      <c r="A3" s="1"/>
      <c r="B3" s="103" t="s">
        <v>132</v>
      </c>
      <c r="C3" s="103" t="s">
        <v>72</v>
      </c>
      <c r="D3" s="103" t="s">
        <v>72</v>
      </c>
      <c r="E3" s="103" t="s">
        <v>72</v>
      </c>
      <c r="F3" s="103" t="s">
        <v>72</v>
      </c>
      <c r="G3" s="103" t="s">
        <v>72</v>
      </c>
      <c r="H3" s="103" t="s">
        <v>72</v>
      </c>
      <c r="I3" s="103" t="s">
        <v>72</v>
      </c>
      <c r="J3" s="103" t="s">
        <v>72</v>
      </c>
    </row>
    <row r="4" spans="1:10" ht="15.75" x14ac:dyDescent="0.25">
      <c r="A4" s="1"/>
      <c r="B4" s="103"/>
      <c r="C4" s="103"/>
      <c r="D4" s="103"/>
      <c r="E4" s="103"/>
      <c r="F4" s="103"/>
      <c r="G4" s="103"/>
      <c r="H4" s="103"/>
      <c r="I4" s="103"/>
      <c r="J4" s="103"/>
    </row>
    <row r="5" spans="1:10" ht="15.75" x14ac:dyDescent="0.25">
      <c r="A5" s="1"/>
      <c r="B5" s="103"/>
      <c r="C5" s="103"/>
      <c r="D5" s="103"/>
      <c r="E5" s="103"/>
      <c r="F5" s="103"/>
      <c r="G5" s="103"/>
      <c r="H5" s="103"/>
      <c r="I5" s="103"/>
      <c r="J5" s="103"/>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65</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128</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x14ac:dyDescent="0.2">
      <c r="A34" s="6" t="s">
        <v>68</v>
      </c>
      <c r="B34" s="3"/>
      <c r="C34" s="3"/>
      <c r="D34" s="3"/>
      <c r="E34" s="3"/>
      <c r="F34" s="3"/>
      <c r="G34" s="3"/>
      <c r="H34" s="3"/>
      <c r="I34" s="3"/>
      <c r="J34" s="7"/>
    </row>
    <row r="35" spans="1:10" x14ac:dyDescent="0.2">
      <c r="A35" s="6" t="s">
        <v>15</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16</v>
      </c>
      <c r="B38" s="8" t="s">
        <v>17</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showZeros="0" zoomScaleNormal="100" workbookViewId="0">
      <selection sqref="A1:G4"/>
    </sheetView>
  </sheetViews>
  <sheetFormatPr defaultRowHeight="12.75" x14ac:dyDescent="0.2"/>
  <cols>
    <col min="1" max="1" width="12.28515625" customWidth="1"/>
    <col min="2" max="2" width="11.140625" customWidth="1"/>
    <col min="3" max="3" width="68.5703125" bestFit="1" customWidth="1"/>
    <col min="5" max="5" width="12.28515625" customWidth="1"/>
    <col min="6" max="6" width="16.28515625" style="42" customWidth="1"/>
    <col min="7" max="7" width="14.140625" style="10" customWidth="1"/>
  </cols>
  <sheetData>
    <row r="1" spans="1:7" ht="13.5" customHeight="1" thickTop="1" x14ac:dyDescent="0.2">
      <c r="A1" s="104" t="s">
        <v>133</v>
      </c>
      <c r="B1" s="105"/>
      <c r="C1" s="105"/>
      <c r="D1" s="105"/>
      <c r="E1" s="105"/>
      <c r="F1" s="105"/>
      <c r="G1" s="106"/>
    </row>
    <row r="2" spans="1:7" x14ac:dyDescent="0.2">
      <c r="A2" s="107"/>
      <c r="B2" s="108"/>
      <c r="C2" s="108"/>
      <c r="D2" s="108"/>
      <c r="E2" s="108"/>
      <c r="F2" s="108"/>
      <c r="G2" s="109"/>
    </row>
    <row r="3" spans="1:7" x14ac:dyDescent="0.2">
      <c r="A3" s="107"/>
      <c r="B3" s="108"/>
      <c r="C3" s="108"/>
      <c r="D3" s="108"/>
      <c r="E3" s="108"/>
      <c r="F3" s="108"/>
      <c r="G3" s="109"/>
    </row>
    <row r="4" spans="1:7" ht="13.5" thickBot="1" x14ac:dyDescent="0.25">
      <c r="A4" s="110"/>
      <c r="B4" s="111"/>
      <c r="C4" s="111"/>
      <c r="D4" s="111"/>
      <c r="E4" s="111"/>
      <c r="F4" s="111"/>
      <c r="G4" s="112"/>
    </row>
    <row r="5" spans="1:7" s="10" customFormat="1" ht="31.5" customHeight="1" x14ac:dyDescent="0.2">
      <c r="A5" s="56" t="s">
        <v>18</v>
      </c>
      <c r="B5" s="57" t="s">
        <v>19</v>
      </c>
      <c r="C5" s="41" t="s">
        <v>20</v>
      </c>
      <c r="D5" s="41" t="s">
        <v>21</v>
      </c>
      <c r="E5" s="41" t="s">
        <v>123</v>
      </c>
      <c r="F5" s="82" t="s">
        <v>71</v>
      </c>
      <c r="G5" s="83" t="s">
        <v>22</v>
      </c>
    </row>
    <row r="6" spans="1:7" x14ac:dyDescent="0.2">
      <c r="A6" s="73"/>
      <c r="B6" s="74"/>
      <c r="C6" s="75" t="s">
        <v>119</v>
      </c>
      <c r="D6" s="76"/>
      <c r="E6" s="77"/>
      <c r="F6" s="80"/>
      <c r="G6" s="81"/>
    </row>
    <row r="7" spans="1:7" x14ac:dyDescent="0.2">
      <c r="A7" s="43">
        <v>1</v>
      </c>
      <c r="B7" s="35" t="s">
        <v>78</v>
      </c>
      <c r="C7" s="36" t="s">
        <v>120</v>
      </c>
      <c r="D7" s="34" t="s">
        <v>75</v>
      </c>
      <c r="E7" s="47">
        <v>800</v>
      </c>
      <c r="F7" s="49"/>
      <c r="G7" s="50">
        <f t="shared" ref="G7:G13" si="0">E7*F7</f>
        <v>0</v>
      </c>
    </row>
    <row r="8" spans="1:7" x14ac:dyDescent="0.2">
      <c r="A8" s="43">
        <v>2</v>
      </c>
      <c r="B8" s="35" t="s">
        <v>95</v>
      </c>
      <c r="C8" s="36" t="s">
        <v>96</v>
      </c>
      <c r="D8" s="34" t="s">
        <v>80</v>
      </c>
      <c r="E8" s="47">
        <v>500</v>
      </c>
      <c r="F8" s="49"/>
      <c r="G8" s="50">
        <f t="shared" si="0"/>
        <v>0</v>
      </c>
    </row>
    <row r="9" spans="1:7" x14ac:dyDescent="0.2">
      <c r="A9" s="43">
        <v>3</v>
      </c>
      <c r="B9" s="35" t="s">
        <v>88</v>
      </c>
      <c r="C9" s="36" t="s">
        <v>89</v>
      </c>
      <c r="D9" s="34" t="s">
        <v>75</v>
      </c>
      <c r="E9" s="47">
        <v>1400</v>
      </c>
      <c r="F9" s="49"/>
      <c r="G9" s="50">
        <f t="shared" si="0"/>
        <v>0</v>
      </c>
    </row>
    <row r="10" spans="1:7" x14ac:dyDescent="0.2">
      <c r="A10" s="43">
        <v>4</v>
      </c>
      <c r="B10" s="35" t="s">
        <v>117</v>
      </c>
      <c r="C10" s="36" t="s">
        <v>118</v>
      </c>
      <c r="D10" s="34" t="s">
        <v>75</v>
      </c>
      <c r="E10" s="47">
        <v>20</v>
      </c>
      <c r="F10" s="49"/>
      <c r="G10" s="50">
        <f t="shared" si="0"/>
        <v>0</v>
      </c>
    </row>
    <row r="11" spans="1:7" x14ac:dyDescent="0.2">
      <c r="A11" s="43">
        <v>5</v>
      </c>
      <c r="B11" s="35" t="s">
        <v>101</v>
      </c>
      <c r="C11" s="36" t="s">
        <v>102</v>
      </c>
      <c r="D11" s="34" t="s">
        <v>74</v>
      </c>
      <c r="E11" s="47">
        <v>5</v>
      </c>
      <c r="F11" s="49"/>
      <c r="G11" s="50">
        <f t="shared" si="0"/>
        <v>0</v>
      </c>
    </row>
    <row r="12" spans="1:7" x14ac:dyDescent="0.2">
      <c r="A12" s="43">
        <v>6</v>
      </c>
      <c r="B12" s="35" t="s">
        <v>77</v>
      </c>
      <c r="C12" s="36" t="s">
        <v>111</v>
      </c>
      <c r="D12" s="34" t="s">
        <v>76</v>
      </c>
      <c r="E12" s="47">
        <v>9000</v>
      </c>
      <c r="F12" s="49"/>
      <c r="G12" s="50">
        <f t="shared" si="0"/>
        <v>0</v>
      </c>
    </row>
    <row r="13" spans="1:7" x14ac:dyDescent="0.2">
      <c r="A13" s="43">
        <v>7</v>
      </c>
      <c r="B13" s="35" t="s">
        <v>77</v>
      </c>
      <c r="C13" s="36" t="s">
        <v>113</v>
      </c>
      <c r="D13" s="34" t="s">
        <v>75</v>
      </c>
      <c r="E13" s="47">
        <v>250</v>
      </c>
      <c r="F13" s="49"/>
      <c r="G13" s="50">
        <f t="shared" si="0"/>
        <v>0</v>
      </c>
    </row>
    <row r="14" spans="1:7" x14ac:dyDescent="0.2">
      <c r="A14" s="43"/>
      <c r="B14" s="35"/>
      <c r="C14" s="36"/>
      <c r="D14" s="34"/>
      <c r="E14" s="47"/>
      <c r="F14" s="51"/>
      <c r="G14" s="50"/>
    </row>
    <row r="15" spans="1:7" x14ac:dyDescent="0.2">
      <c r="A15" s="43"/>
      <c r="B15" s="35"/>
      <c r="C15" s="36"/>
      <c r="D15" s="34"/>
      <c r="E15" s="47"/>
      <c r="F15" s="52"/>
      <c r="G15" s="50"/>
    </row>
    <row r="16" spans="1:7" x14ac:dyDescent="0.2">
      <c r="A16" s="45"/>
      <c r="B16" s="38"/>
      <c r="C16" s="37" t="s">
        <v>121</v>
      </c>
      <c r="D16" s="39"/>
      <c r="E16" s="46"/>
      <c r="F16" s="49"/>
      <c r="G16" s="50">
        <f t="shared" ref="G16:G37" si="1">E16*F16</f>
        <v>0</v>
      </c>
    </row>
    <row r="17" spans="1:7" x14ac:dyDescent="0.2">
      <c r="A17" s="43">
        <v>8</v>
      </c>
      <c r="B17" s="35" t="s">
        <v>73</v>
      </c>
      <c r="C17" s="36" t="s">
        <v>91</v>
      </c>
      <c r="D17" s="34" t="s">
        <v>74</v>
      </c>
      <c r="E17" s="47">
        <v>300</v>
      </c>
      <c r="F17" s="49"/>
      <c r="G17" s="50">
        <f t="shared" si="1"/>
        <v>0</v>
      </c>
    </row>
    <row r="18" spans="1:7" x14ac:dyDescent="0.2">
      <c r="A18" s="43">
        <v>9</v>
      </c>
      <c r="B18" s="35" t="s">
        <v>92</v>
      </c>
      <c r="C18" s="36" t="s">
        <v>93</v>
      </c>
      <c r="D18" s="34" t="s">
        <v>74</v>
      </c>
      <c r="E18" s="84">
        <v>25</v>
      </c>
      <c r="F18" s="49"/>
      <c r="G18" s="50">
        <f t="shared" si="1"/>
        <v>0</v>
      </c>
    </row>
    <row r="19" spans="1:7" x14ac:dyDescent="0.2">
      <c r="A19" s="43">
        <v>10</v>
      </c>
      <c r="B19" s="35" t="s">
        <v>122</v>
      </c>
      <c r="C19" s="36" t="s">
        <v>83</v>
      </c>
      <c r="D19" s="34" t="s">
        <v>74</v>
      </c>
      <c r="E19" s="85">
        <v>50</v>
      </c>
      <c r="F19" s="49"/>
      <c r="G19" s="50">
        <f t="shared" si="1"/>
        <v>0</v>
      </c>
    </row>
    <row r="20" spans="1:7" x14ac:dyDescent="0.2">
      <c r="A20" s="43">
        <v>11</v>
      </c>
      <c r="B20" s="35">
        <v>411</v>
      </c>
      <c r="C20" s="36" t="s">
        <v>84</v>
      </c>
      <c r="D20" s="34" t="s">
        <v>74</v>
      </c>
      <c r="E20" s="85">
        <v>50</v>
      </c>
      <c r="F20" s="49"/>
      <c r="G20" s="50">
        <f t="shared" si="1"/>
        <v>0</v>
      </c>
    </row>
    <row r="21" spans="1:7" x14ac:dyDescent="0.2">
      <c r="A21" s="43">
        <v>12</v>
      </c>
      <c r="B21" s="35">
        <v>414</v>
      </c>
      <c r="C21" s="36" t="s">
        <v>94</v>
      </c>
      <c r="D21" s="34" t="s">
        <v>80</v>
      </c>
      <c r="E21" s="84">
        <v>195</v>
      </c>
      <c r="F21" s="49"/>
      <c r="G21" s="50">
        <f t="shared" si="1"/>
        <v>0</v>
      </c>
    </row>
    <row r="22" spans="1:7" x14ac:dyDescent="0.2">
      <c r="A22" s="43">
        <v>13</v>
      </c>
      <c r="B22" s="35" t="s">
        <v>114</v>
      </c>
      <c r="C22" s="36" t="s">
        <v>85</v>
      </c>
      <c r="D22" s="34" t="s">
        <v>74</v>
      </c>
      <c r="E22" s="85">
        <v>75</v>
      </c>
      <c r="F22" s="49"/>
      <c r="G22" s="50">
        <f t="shared" si="1"/>
        <v>0</v>
      </c>
    </row>
    <row r="23" spans="1:7" x14ac:dyDescent="0.2">
      <c r="A23" s="43">
        <v>14</v>
      </c>
      <c r="B23" s="35" t="s">
        <v>95</v>
      </c>
      <c r="C23" s="36" t="s">
        <v>96</v>
      </c>
      <c r="D23" s="34" t="s">
        <v>80</v>
      </c>
      <c r="E23" s="47">
        <v>500</v>
      </c>
      <c r="F23" s="51"/>
      <c r="G23" s="50">
        <f t="shared" si="1"/>
        <v>0</v>
      </c>
    </row>
    <row r="24" spans="1:7" x14ac:dyDescent="0.2">
      <c r="A24" s="43">
        <v>15</v>
      </c>
      <c r="B24" s="35" t="s">
        <v>79</v>
      </c>
      <c r="C24" s="36" t="s">
        <v>97</v>
      </c>
      <c r="D24" s="34" t="s">
        <v>80</v>
      </c>
      <c r="E24" s="47">
        <v>300</v>
      </c>
      <c r="F24" s="51"/>
      <c r="G24" s="50">
        <f t="shared" si="1"/>
        <v>0</v>
      </c>
    </row>
    <row r="25" spans="1:7" x14ac:dyDescent="0.2">
      <c r="A25" s="43">
        <v>16</v>
      </c>
      <c r="B25" s="35" t="s">
        <v>81</v>
      </c>
      <c r="C25" s="36" t="s">
        <v>98</v>
      </c>
      <c r="D25" s="34" t="s">
        <v>80</v>
      </c>
      <c r="E25" s="47">
        <v>250</v>
      </c>
      <c r="F25" s="49"/>
      <c r="G25" s="50">
        <f t="shared" si="1"/>
        <v>0</v>
      </c>
    </row>
    <row r="26" spans="1:7" x14ac:dyDescent="0.2">
      <c r="A26" s="43">
        <v>17</v>
      </c>
      <c r="B26" s="35" t="s">
        <v>88</v>
      </c>
      <c r="C26" s="36" t="s">
        <v>89</v>
      </c>
      <c r="D26" s="34" t="s">
        <v>75</v>
      </c>
      <c r="E26" s="47">
        <v>75</v>
      </c>
      <c r="F26" s="49"/>
      <c r="G26" s="50">
        <f t="shared" si="1"/>
        <v>0</v>
      </c>
    </row>
    <row r="27" spans="1:7" x14ac:dyDescent="0.2">
      <c r="A27" s="43">
        <v>18</v>
      </c>
      <c r="B27" s="35" t="s">
        <v>88</v>
      </c>
      <c r="C27" s="36" t="s">
        <v>90</v>
      </c>
      <c r="D27" s="34" t="s">
        <v>75</v>
      </c>
      <c r="E27" s="47">
        <v>300</v>
      </c>
      <c r="F27" s="49"/>
      <c r="G27" s="50">
        <f t="shared" si="1"/>
        <v>0</v>
      </c>
    </row>
    <row r="28" spans="1:7" x14ac:dyDescent="0.2">
      <c r="A28" s="43">
        <v>19</v>
      </c>
      <c r="B28" s="35" t="s">
        <v>99</v>
      </c>
      <c r="C28" s="36" t="s">
        <v>100</v>
      </c>
      <c r="D28" s="34" t="s">
        <v>74</v>
      </c>
      <c r="E28" s="47">
        <v>30</v>
      </c>
      <c r="F28" s="49"/>
      <c r="G28" s="50">
        <f t="shared" si="1"/>
        <v>0</v>
      </c>
    </row>
    <row r="29" spans="1:7" x14ac:dyDescent="0.2">
      <c r="A29" s="43">
        <v>20</v>
      </c>
      <c r="B29" s="35" t="s">
        <v>103</v>
      </c>
      <c r="C29" s="36" t="s">
        <v>104</v>
      </c>
      <c r="D29" s="34" t="s">
        <v>75</v>
      </c>
      <c r="E29" s="47">
        <v>300</v>
      </c>
      <c r="F29" s="49"/>
      <c r="G29" s="50">
        <f t="shared" si="1"/>
        <v>0</v>
      </c>
    </row>
    <row r="30" spans="1:7" x14ac:dyDescent="0.2">
      <c r="A30" s="43">
        <v>21</v>
      </c>
      <c r="B30" s="35" t="s">
        <v>103</v>
      </c>
      <c r="C30" s="36" t="s">
        <v>105</v>
      </c>
      <c r="D30" s="34" t="s">
        <v>80</v>
      </c>
      <c r="E30" s="47">
        <v>300</v>
      </c>
      <c r="F30" s="49"/>
      <c r="G30" s="50">
        <f t="shared" si="1"/>
        <v>0</v>
      </c>
    </row>
    <row r="31" spans="1:7" x14ac:dyDescent="0.2">
      <c r="A31" s="43">
        <v>22</v>
      </c>
      <c r="B31" s="35" t="s">
        <v>103</v>
      </c>
      <c r="C31" s="36" t="s">
        <v>106</v>
      </c>
      <c r="D31" s="34" t="s">
        <v>80</v>
      </c>
      <c r="E31" s="47">
        <v>200</v>
      </c>
      <c r="F31" s="49"/>
      <c r="G31" s="50">
        <f t="shared" si="1"/>
        <v>0</v>
      </c>
    </row>
    <row r="32" spans="1:7" x14ac:dyDescent="0.2">
      <c r="A32" s="43">
        <v>23</v>
      </c>
      <c r="B32" s="35" t="s">
        <v>107</v>
      </c>
      <c r="C32" s="36" t="s">
        <v>108</v>
      </c>
      <c r="D32" s="34" t="s">
        <v>80</v>
      </c>
      <c r="E32" s="47">
        <v>2000</v>
      </c>
      <c r="F32" s="53"/>
      <c r="G32" s="50">
        <f t="shared" si="1"/>
        <v>0</v>
      </c>
    </row>
    <row r="33" spans="1:7" x14ac:dyDescent="0.2">
      <c r="A33" s="43">
        <v>24</v>
      </c>
      <c r="B33" s="35" t="s">
        <v>116</v>
      </c>
      <c r="C33" s="36" t="s">
        <v>110</v>
      </c>
      <c r="D33" s="34" t="s">
        <v>80</v>
      </c>
      <c r="E33" s="47">
        <v>400</v>
      </c>
      <c r="F33" s="51"/>
      <c r="G33" s="50">
        <f t="shared" si="1"/>
        <v>0</v>
      </c>
    </row>
    <row r="34" spans="1:7" x14ac:dyDescent="0.2">
      <c r="A34" s="43">
        <v>25</v>
      </c>
      <c r="B34" s="35" t="s">
        <v>115</v>
      </c>
      <c r="C34" s="36" t="s">
        <v>109</v>
      </c>
      <c r="D34" s="34" t="s">
        <v>80</v>
      </c>
      <c r="E34" s="47">
        <v>800</v>
      </c>
      <c r="F34" s="54"/>
      <c r="G34" s="50">
        <f>E34*F34</f>
        <v>0</v>
      </c>
    </row>
    <row r="35" spans="1:7" x14ac:dyDescent="0.2">
      <c r="A35" s="43">
        <v>26</v>
      </c>
      <c r="B35" s="35" t="s">
        <v>86</v>
      </c>
      <c r="C35" s="36" t="s">
        <v>87</v>
      </c>
      <c r="D35" s="34" t="s">
        <v>74</v>
      </c>
      <c r="E35" s="44">
        <v>30</v>
      </c>
      <c r="F35" s="48"/>
      <c r="G35" s="50">
        <f t="shared" si="1"/>
        <v>0</v>
      </c>
    </row>
    <row r="36" spans="1:7" x14ac:dyDescent="0.2">
      <c r="A36" s="43">
        <v>27</v>
      </c>
      <c r="B36" s="35" t="s">
        <v>77</v>
      </c>
      <c r="C36" s="36" t="s">
        <v>111</v>
      </c>
      <c r="D36" s="34" t="s">
        <v>76</v>
      </c>
      <c r="E36" s="47">
        <v>1000</v>
      </c>
      <c r="F36" s="49"/>
      <c r="G36" s="50">
        <f t="shared" si="1"/>
        <v>0</v>
      </c>
    </row>
    <row r="37" spans="1:7" x14ac:dyDescent="0.2">
      <c r="A37" s="43">
        <v>28</v>
      </c>
      <c r="B37" s="35" t="s">
        <v>77</v>
      </c>
      <c r="C37" s="36" t="s">
        <v>112</v>
      </c>
      <c r="D37" s="34" t="s">
        <v>76</v>
      </c>
      <c r="E37" s="47">
        <v>400</v>
      </c>
      <c r="F37" s="49"/>
      <c r="G37" s="50">
        <f t="shared" si="1"/>
        <v>0</v>
      </c>
    </row>
    <row r="38" spans="1:7" x14ac:dyDescent="0.2">
      <c r="A38" s="43">
        <v>29</v>
      </c>
      <c r="B38" s="35" t="s">
        <v>126</v>
      </c>
      <c r="C38" s="36" t="s">
        <v>124</v>
      </c>
      <c r="D38" s="34" t="s">
        <v>125</v>
      </c>
      <c r="E38" s="47">
        <v>3</v>
      </c>
      <c r="F38" s="55"/>
      <c r="G38" s="50"/>
    </row>
    <row r="39" spans="1:7" ht="13.5" thickBot="1" x14ac:dyDescent="0.25">
      <c r="A39" s="43"/>
      <c r="B39" s="35"/>
      <c r="C39" s="36"/>
      <c r="D39" s="34"/>
      <c r="E39" s="47"/>
      <c r="F39" s="40"/>
      <c r="G39" s="58"/>
    </row>
    <row r="40" spans="1:7" ht="13.5" thickBot="1" x14ac:dyDescent="0.25">
      <c r="A40" s="59" t="s">
        <v>23</v>
      </c>
      <c r="B40" s="60"/>
      <c r="C40" s="60" t="s">
        <v>82</v>
      </c>
      <c r="D40" s="61"/>
      <c r="E40" s="60"/>
      <c r="F40" s="62"/>
      <c r="G40" s="63">
        <f>SUM(G9:G39)</f>
        <v>0</v>
      </c>
    </row>
    <row r="41" spans="1:7" ht="13.5" thickTop="1" x14ac:dyDescent="0.2">
      <c r="A41" s="99" t="s">
        <v>127</v>
      </c>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abSelected="1" zoomScaleNormal="100" workbookViewId="0">
      <selection activeCell="H26" sqref="H26"/>
    </sheetView>
  </sheetViews>
  <sheetFormatPr defaultRowHeight="12.75" x14ac:dyDescent="0.2"/>
  <cols>
    <col min="13" max="13" width="13.85546875" customWidth="1"/>
  </cols>
  <sheetData>
    <row r="1" spans="1:13" ht="15" x14ac:dyDescent="0.2">
      <c r="A1" s="11"/>
      <c r="B1" s="11"/>
      <c r="C1" s="11"/>
      <c r="D1" s="11"/>
      <c r="E1" s="11"/>
      <c r="F1" s="11"/>
      <c r="G1" s="11"/>
      <c r="H1" s="11"/>
      <c r="I1" s="11"/>
      <c r="J1" s="11"/>
      <c r="K1" s="11"/>
      <c r="L1" s="11"/>
      <c r="M1" s="11"/>
    </row>
    <row r="2" spans="1:13" ht="15" x14ac:dyDescent="0.2">
      <c r="A2" s="11"/>
      <c r="B2" s="11"/>
      <c r="C2" s="11"/>
      <c r="D2" s="11"/>
      <c r="E2" s="11"/>
      <c r="F2" s="11"/>
      <c r="G2" s="11"/>
      <c r="H2" s="11"/>
      <c r="I2" s="11"/>
      <c r="J2" s="11"/>
      <c r="K2" s="11"/>
      <c r="L2" s="11"/>
      <c r="M2" s="11"/>
    </row>
    <row r="3" spans="1:13" ht="15.75" x14ac:dyDescent="0.25">
      <c r="A3" s="12" t="s">
        <v>24</v>
      </c>
      <c r="B3" s="13"/>
      <c r="C3" s="14"/>
      <c r="D3" s="15"/>
      <c r="E3" s="13"/>
      <c r="F3" s="13"/>
      <c r="G3" s="13"/>
      <c r="H3" s="16"/>
      <c r="I3" s="16"/>
      <c r="J3" s="13"/>
      <c r="K3" s="13"/>
      <c r="L3" s="13"/>
      <c r="M3" s="17">
        <f>'BID FORM'!G40</f>
        <v>0</v>
      </c>
    </row>
    <row r="4" spans="1:13" ht="15.75" x14ac:dyDescent="0.25">
      <c r="A4" s="12"/>
      <c r="B4" s="13"/>
      <c r="C4" s="14"/>
      <c r="D4" s="15"/>
      <c r="E4" s="13"/>
      <c r="F4" s="13"/>
      <c r="G4" s="13"/>
      <c r="H4" s="16"/>
      <c r="I4" s="16"/>
      <c r="J4" s="13"/>
      <c r="K4" s="13"/>
      <c r="L4" s="13"/>
      <c r="M4" s="15" t="s">
        <v>25</v>
      </c>
    </row>
    <row r="5" spans="1:13" ht="15.75" x14ac:dyDescent="0.25">
      <c r="A5" s="12"/>
      <c r="B5" s="13"/>
      <c r="C5" s="14"/>
      <c r="D5" s="15"/>
      <c r="E5" s="13"/>
      <c r="F5" s="13"/>
      <c r="G5" s="13"/>
      <c r="H5" s="16"/>
      <c r="I5" s="16"/>
      <c r="J5" s="13"/>
      <c r="K5" s="13"/>
      <c r="L5" s="13"/>
      <c r="M5" s="15"/>
    </row>
    <row r="6" spans="1:13" ht="16.5" thickBot="1" x14ac:dyDescent="0.3">
      <c r="A6" s="25"/>
      <c r="B6" s="26"/>
      <c r="C6" s="27"/>
      <c r="D6" s="28"/>
      <c r="E6" s="26"/>
      <c r="F6" s="26"/>
      <c r="G6" s="26"/>
      <c r="H6" s="29"/>
      <c r="I6" s="29"/>
      <c r="J6" s="26"/>
      <c r="K6" s="26"/>
      <c r="L6" s="26"/>
      <c r="M6" s="28"/>
    </row>
    <row r="7" spans="1:13" ht="15.75" x14ac:dyDescent="0.25">
      <c r="A7" s="12"/>
      <c r="B7" s="13"/>
      <c r="C7" s="14"/>
      <c r="D7" s="15"/>
      <c r="E7" s="13"/>
      <c r="F7" s="13"/>
      <c r="G7" s="13"/>
      <c r="H7" s="16"/>
      <c r="I7" s="16"/>
      <c r="J7" s="13"/>
      <c r="K7" s="13"/>
      <c r="L7" s="13"/>
      <c r="M7" s="15"/>
    </row>
    <row r="8" spans="1:13" ht="15.75" x14ac:dyDescent="0.25">
      <c r="A8" s="13" t="s">
        <v>26</v>
      </c>
      <c r="B8" s="13"/>
      <c r="C8" s="13"/>
      <c r="D8" s="13"/>
      <c r="E8" s="16"/>
      <c r="F8" s="16"/>
      <c r="G8" s="13"/>
      <c r="H8" s="13"/>
      <c r="I8" s="13"/>
      <c r="J8" s="13"/>
      <c r="K8" s="11"/>
      <c r="L8" s="11"/>
      <c r="M8" s="11"/>
    </row>
    <row r="9" spans="1:13" ht="15.75" x14ac:dyDescent="0.25">
      <c r="A9" s="13"/>
      <c r="B9" s="13"/>
      <c r="C9" s="13"/>
      <c r="D9" s="13"/>
      <c r="E9" s="16"/>
      <c r="F9" s="16"/>
      <c r="G9" s="13"/>
      <c r="H9" s="13"/>
      <c r="I9" s="13"/>
      <c r="J9" s="13"/>
      <c r="K9" s="11"/>
      <c r="L9" s="11"/>
      <c r="M9" s="11"/>
    </row>
    <row r="10" spans="1:13" ht="15.75" x14ac:dyDescent="0.25">
      <c r="A10" s="13" t="s">
        <v>27</v>
      </c>
      <c r="B10" s="13"/>
      <c r="C10" s="13"/>
      <c r="D10" s="13"/>
      <c r="E10" s="16"/>
      <c r="F10" s="16"/>
      <c r="G10" s="11"/>
      <c r="H10" s="18"/>
      <c r="I10" s="13" t="s">
        <v>28</v>
      </c>
      <c r="J10" s="13" t="s">
        <v>29</v>
      </c>
      <c r="K10" s="13"/>
      <c r="L10" s="13"/>
      <c r="M10" s="19"/>
    </row>
    <row r="11" spans="1:13" ht="15.75" x14ac:dyDescent="0.25">
      <c r="A11" s="15"/>
      <c r="B11" s="13"/>
      <c r="C11" s="14"/>
      <c r="D11" s="15"/>
      <c r="E11" s="16"/>
      <c r="F11" s="16"/>
      <c r="G11" s="11"/>
      <c r="H11" s="18"/>
      <c r="I11" s="13"/>
      <c r="J11" s="13"/>
      <c r="K11" s="15" t="s">
        <v>25</v>
      </c>
      <c r="L11" s="11"/>
      <c r="M11" s="11"/>
    </row>
    <row r="12" spans="1:13" ht="15.75" x14ac:dyDescent="0.25">
      <c r="A12" s="15"/>
      <c r="B12" s="13"/>
      <c r="C12" s="14"/>
      <c r="D12" s="15"/>
      <c r="E12" s="16"/>
      <c r="F12" s="16"/>
      <c r="G12" s="11"/>
      <c r="H12" s="18"/>
      <c r="I12" s="13"/>
      <c r="J12" s="13"/>
      <c r="K12" s="15"/>
      <c r="L12" s="11"/>
      <c r="M12" s="11"/>
    </row>
    <row r="13" spans="1:13" ht="15.75" x14ac:dyDescent="0.25">
      <c r="A13" s="15"/>
      <c r="B13" s="13"/>
      <c r="C13" s="14"/>
      <c r="D13" s="15"/>
      <c r="E13" s="16"/>
      <c r="F13" s="16"/>
      <c r="G13" s="11"/>
      <c r="H13" s="18"/>
      <c r="I13" s="13"/>
      <c r="J13" s="13"/>
      <c r="K13" s="15"/>
      <c r="L13" s="11"/>
      <c r="M13" s="11"/>
    </row>
    <row r="14" spans="1:13" ht="15.75" x14ac:dyDescent="0.25">
      <c r="A14" s="13" t="s">
        <v>30</v>
      </c>
      <c r="B14" s="13"/>
      <c r="C14" s="13"/>
      <c r="D14" s="13"/>
      <c r="E14" s="16"/>
      <c r="F14" s="16"/>
      <c r="G14" s="13"/>
      <c r="H14" s="13"/>
      <c r="I14" s="13"/>
      <c r="J14" s="13"/>
      <c r="K14" s="11"/>
      <c r="L14" s="11"/>
      <c r="M14" s="11"/>
    </row>
    <row r="15" spans="1:13" ht="15.75" x14ac:dyDescent="0.25">
      <c r="A15" s="13" t="s">
        <v>31</v>
      </c>
      <c r="B15" s="13"/>
      <c r="C15" s="13"/>
      <c r="D15" s="13"/>
      <c r="E15" s="16"/>
      <c r="F15" s="16"/>
      <c r="G15" s="13"/>
      <c r="H15" s="13"/>
      <c r="I15" s="13"/>
      <c r="J15" s="13"/>
      <c r="K15" s="11"/>
      <c r="L15" s="11"/>
      <c r="M15" s="11"/>
    </row>
    <row r="16" spans="1:13" ht="15.75" x14ac:dyDescent="0.25">
      <c r="A16" s="13" t="s">
        <v>32</v>
      </c>
      <c r="B16" s="13"/>
      <c r="C16" s="13"/>
      <c r="D16" s="13"/>
      <c r="E16" s="16"/>
      <c r="F16" s="16"/>
      <c r="G16" s="13"/>
      <c r="H16" s="13"/>
      <c r="I16" s="13"/>
      <c r="J16" s="13"/>
      <c r="K16" s="11"/>
      <c r="L16" s="11"/>
      <c r="M16" s="11"/>
    </row>
    <row r="17" spans="1:13" ht="15.75" x14ac:dyDescent="0.25">
      <c r="A17" s="13" t="s">
        <v>33</v>
      </c>
      <c r="B17" s="13"/>
      <c r="C17" s="13"/>
      <c r="D17" s="13"/>
      <c r="E17" s="16"/>
      <c r="F17" s="16"/>
      <c r="G17" s="13"/>
      <c r="H17" s="13"/>
      <c r="I17" s="13"/>
      <c r="J17" s="13"/>
      <c r="K17" s="11"/>
      <c r="L17" s="11"/>
      <c r="M17" s="11"/>
    </row>
    <row r="18" spans="1:13" ht="15.75" x14ac:dyDescent="0.25">
      <c r="A18" s="13" t="s">
        <v>34</v>
      </c>
      <c r="B18" s="13"/>
      <c r="C18" s="13"/>
      <c r="D18" s="13"/>
      <c r="E18" s="16"/>
      <c r="F18" s="16"/>
      <c r="G18" s="13"/>
      <c r="H18" s="13"/>
      <c r="I18" s="13"/>
      <c r="J18" s="13"/>
      <c r="K18" s="11"/>
      <c r="L18" s="11"/>
      <c r="M18" s="11"/>
    </row>
    <row r="19" spans="1:13" ht="15.75" x14ac:dyDescent="0.25">
      <c r="A19" s="13"/>
      <c r="B19" s="13"/>
      <c r="C19" s="13"/>
      <c r="D19" s="13"/>
      <c r="E19" s="16"/>
      <c r="F19" s="16"/>
      <c r="G19" s="13"/>
      <c r="H19" s="13"/>
      <c r="I19" s="13"/>
      <c r="J19" s="13"/>
      <c r="K19" s="11"/>
      <c r="L19" s="11"/>
      <c r="M19" s="11"/>
    </row>
    <row r="20" spans="1:13" ht="15.75" x14ac:dyDescent="0.25">
      <c r="A20" s="13"/>
      <c r="B20" s="13"/>
      <c r="C20" s="13"/>
      <c r="D20" s="13"/>
      <c r="E20" s="16"/>
      <c r="F20" s="16"/>
      <c r="G20" s="13"/>
      <c r="H20" s="13"/>
      <c r="I20" s="13"/>
      <c r="J20" s="13"/>
      <c r="K20" s="11"/>
      <c r="L20" s="11"/>
      <c r="M20" s="11"/>
    </row>
    <row r="21" spans="1:13" ht="15.75" x14ac:dyDescent="0.25">
      <c r="A21" s="13" t="s">
        <v>70</v>
      </c>
      <c r="B21" s="13"/>
      <c r="C21" s="13"/>
      <c r="D21" s="13"/>
      <c r="E21" s="16"/>
      <c r="F21" s="16"/>
      <c r="G21" s="13"/>
      <c r="H21" s="13"/>
      <c r="I21" s="13"/>
      <c r="J21" s="13"/>
      <c r="K21" s="11"/>
      <c r="L21" s="11"/>
      <c r="M21" s="11"/>
    </row>
    <row r="22" spans="1:13" ht="15.75" x14ac:dyDescent="0.25">
      <c r="A22" s="13"/>
      <c r="B22" s="13"/>
      <c r="C22" s="13"/>
      <c r="D22" s="13"/>
      <c r="E22" s="16"/>
      <c r="F22" s="16"/>
      <c r="G22" s="13"/>
      <c r="H22" s="13"/>
      <c r="I22" s="13"/>
      <c r="J22" s="13"/>
      <c r="K22" s="11"/>
      <c r="L22" s="11"/>
      <c r="M22" s="11"/>
    </row>
    <row r="23" spans="1:13" ht="15.75" x14ac:dyDescent="0.25">
      <c r="A23" s="13"/>
      <c r="B23" s="13"/>
      <c r="C23" s="13"/>
      <c r="D23" s="13"/>
      <c r="E23" s="16"/>
      <c r="F23" s="16"/>
      <c r="G23" s="13"/>
      <c r="H23" s="13"/>
      <c r="I23" s="13"/>
      <c r="J23" s="13"/>
      <c r="K23" s="11"/>
      <c r="L23" s="11"/>
      <c r="M23" s="11"/>
    </row>
    <row r="24" spans="1:13" ht="15.75" x14ac:dyDescent="0.25">
      <c r="A24" s="16" t="s">
        <v>35</v>
      </c>
      <c r="B24" s="13"/>
      <c r="C24" s="13"/>
      <c r="D24" s="13"/>
      <c r="E24" s="16"/>
      <c r="F24" s="11"/>
      <c r="G24" s="13"/>
      <c r="H24" s="11"/>
      <c r="I24" s="16"/>
      <c r="J24" s="13"/>
      <c r="K24" s="11"/>
      <c r="L24" s="11"/>
      <c r="M24" s="11"/>
    </row>
    <row r="25" spans="1:13" ht="15.75" x14ac:dyDescent="0.25">
      <c r="A25" s="16"/>
      <c r="B25" s="13"/>
      <c r="C25" s="13"/>
      <c r="D25" s="13"/>
      <c r="E25" s="16"/>
      <c r="F25" s="11"/>
      <c r="G25" s="13"/>
      <c r="H25" s="11"/>
      <c r="I25" s="16"/>
      <c r="J25" s="13"/>
      <c r="K25" s="11"/>
      <c r="L25" s="11"/>
      <c r="M25" s="11"/>
    </row>
    <row r="26" spans="1:13" ht="15" x14ac:dyDescent="0.2">
      <c r="A26" s="11"/>
      <c r="B26" s="11"/>
      <c r="C26" s="11"/>
      <c r="D26" s="11"/>
      <c r="E26" s="11"/>
      <c r="F26" s="11"/>
      <c r="G26" s="11"/>
      <c r="H26" s="11"/>
      <c r="I26" s="11"/>
      <c r="J26" s="11"/>
      <c r="K26" s="11"/>
      <c r="L26" s="11"/>
      <c r="M26" s="11"/>
    </row>
    <row r="27" spans="1:13" ht="15.75" x14ac:dyDescent="0.25">
      <c r="A27" s="16" t="s">
        <v>36</v>
      </c>
      <c r="B27" s="13"/>
      <c r="C27" s="13"/>
      <c r="D27" s="13"/>
      <c r="E27" s="16"/>
      <c r="F27" s="11"/>
      <c r="G27" s="13"/>
      <c r="H27" s="11"/>
      <c r="I27" s="16"/>
      <c r="J27" s="13"/>
      <c r="K27" s="11"/>
      <c r="L27" s="11"/>
      <c r="M27" s="11"/>
    </row>
    <row r="28" spans="1:13" ht="15.75" x14ac:dyDescent="0.25">
      <c r="A28" s="16" t="s">
        <v>37</v>
      </c>
      <c r="B28" s="13"/>
      <c r="C28" s="13"/>
      <c r="D28" s="13"/>
      <c r="E28" s="16"/>
      <c r="F28" s="11"/>
      <c r="G28" s="13"/>
      <c r="H28" s="11"/>
      <c r="I28" s="16"/>
      <c r="J28" s="13"/>
      <c r="K28" s="11"/>
      <c r="L28" s="11"/>
      <c r="M28" s="11"/>
    </row>
    <row r="29" spans="1:13" ht="15.75" x14ac:dyDescent="0.25">
      <c r="A29" s="16"/>
      <c r="B29" s="13"/>
      <c r="C29" s="13"/>
      <c r="D29" s="13"/>
      <c r="E29" s="16"/>
      <c r="F29" s="11"/>
      <c r="G29" s="13"/>
      <c r="H29" s="11"/>
      <c r="I29" s="16"/>
      <c r="J29" s="13"/>
      <c r="K29" s="11"/>
      <c r="L29" s="11"/>
      <c r="M29" s="11"/>
    </row>
    <row r="30" spans="1:13" ht="15.75" x14ac:dyDescent="0.25">
      <c r="A30" s="16"/>
      <c r="B30" s="13"/>
      <c r="C30" s="13"/>
      <c r="D30" s="13"/>
      <c r="E30" s="16"/>
      <c r="F30" s="11"/>
      <c r="G30" s="13"/>
      <c r="H30" s="11"/>
      <c r="I30" s="16"/>
      <c r="J30" s="13"/>
      <c r="K30" s="11"/>
      <c r="L30" s="11"/>
      <c r="M30" s="11"/>
    </row>
    <row r="31" spans="1:13" ht="15.75" x14ac:dyDescent="0.25">
      <c r="A31" s="16"/>
      <c r="B31" s="13"/>
      <c r="C31" s="13"/>
      <c r="D31" s="13"/>
      <c r="E31" s="16"/>
      <c r="F31" s="11"/>
      <c r="G31" s="13"/>
      <c r="H31" s="11"/>
      <c r="I31" s="16"/>
      <c r="J31" s="13"/>
      <c r="K31" s="11"/>
      <c r="L31" s="11"/>
      <c r="M31" s="11"/>
    </row>
    <row r="32" spans="1:13" ht="15.75" x14ac:dyDescent="0.25">
      <c r="A32" s="16"/>
      <c r="B32" s="13"/>
      <c r="C32" s="13"/>
      <c r="D32" s="13" t="s">
        <v>67</v>
      </c>
      <c r="E32" s="16"/>
      <c r="F32" s="11"/>
      <c r="G32" s="13"/>
      <c r="H32" s="11"/>
      <c r="I32" s="16"/>
      <c r="J32" s="13"/>
      <c r="K32" s="11"/>
      <c r="L32" s="11"/>
      <c r="M32" s="11"/>
    </row>
    <row r="33" spans="1:13" ht="15.75" x14ac:dyDescent="0.25">
      <c r="A33" s="16"/>
      <c r="B33" s="13"/>
      <c r="C33" s="13"/>
      <c r="D33" s="13"/>
      <c r="E33" s="16"/>
      <c r="F33" s="11"/>
      <c r="G33" s="13"/>
      <c r="H33" s="11"/>
      <c r="I33" s="16"/>
      <c r="J33" s="13"/>
      <c r="K33" s="11"/>
      <c r="L33" s="11"/>
      <c r="M33" s="11"/>
    </row>
    <row r="34" spans="1:13" ht="15.75" x14ac:dyDescent="0.25">
      <c r="A34" s="11" t="s">
        <v>38</v>
      </c>
      <c r="B34" s="13"/>
      <c r="C34" s="13"/>
      <c r="D34" s="13"/>
      <c r="E34" s="16"/>
      <c r="F34" s="11"/>
      <c r="G34" s="13"/>
      <c r="H34" s="13" t="s">
        <v>39</v>
      </c>
      <c r="I34" s="16"/>
      <c r="J34" s="13"/>
      <c r="K34" s="11"/>
      <c r="L34" s="11"/>
      <c r="M34" s="11"/>
    </row>
    <row r="35" spans="1:13" ht="15.75" x14ac:dyDescent="0.25">
      <c r="A35" s="13" t="s">
        <v>40</v>
      </c>
      <c r="B35" s="13"/>
      <c r="C35" s="13"/>
      <c r="D35" s="13"/>
      <c r="E35" s="16"/>
      <c r="F35" s="11"/>
      <c r="G35" s="13"/>
      <c r="H35" s="16" t="s">
        <v>41</v>
      </c>
      <c r="I35" s="16"/>
      <c r="J35" s="13"/>
      <c r="K35" s="11"/>
      <c r="L35" s="11"/>
      <c r="M35" s="11"/>
    </row>
    <row r="36" spans="1:13" ht="15.75" x14ac:dyDescent="0.25">
      <c r="A36" s="16" t="s">
        <v>42</v>
      </c>
      <c r="B36" s="13"/>
      <c r="C36" s="10"/>
      <c r="D36" s="13"/>
      <c r="E36" s="16"/>
      <c r="F36" s="11"/>
      <c r="G36" s="13"/>
      <c r="H36" s="7" t="s">
        <v>43</v>
      </c>
      <c r="I36" s="7"/>
      <c r="J36" s="7"/>
      <c r="K36" s="11"/>
      <c r="L36" s="11"/>
      <c r="M36" s="11"/>
    </row>
    <row r="37" spans="1:13" ht="15.75" x14ac:dyDescent="0.25">
      <c r="A37" t="s">
        <v>69</v>
      </c>
      <c r="B37" s="13"/>
      <c r="C37" s="13"/>
      <c r="D37" s="13"/>
      <c r="E37" s="16"/>
      <c r="F37" s="11"/>
      <c r="G37" s="13" t="s">
        <v>44</v>
      </c>
      <c r="H37" s="32" t="s">
        <v>69</v>
      </c>
      <c r="I37" s="32"/>
      <c r="J37" s="11"/>
      <c r="K37" s="11"/>
      <c r="L37" s="11"/>
      <c r="M37" s="11"/>
    </row>
    <row r="38" spans="1:13" ht="15.75" x14ac:dyDescent="0.25">
      <c r="A38" s="13"/>
      <c r="B38" s="13"/>
      <c r="C38" s="13"/>
      <c r="D38" s="13"/>
      <c r="E38" s="16"/>
      <c r="F38" s="11"/>
      <c r="G38" s="13"/>
      <c r="I38" s="16"/>
      <c r="J38" s="13"/>
      <c r="K38" s="7" t="s">
        <v>46</v>
      </c>
      <c r="L38" s="11"/>
      <c r="M38" s="11"/>
    </row>
    <row r="39" spans="1:13" ht="15.75" x14ac:dyDescent="0.25">
      <c r="A39" s="16"/>
      <c r="B39" s="13"/>
      <c r="C39" s="13"/>
      <c r="D39" s="13"/>
      <c r="E39" s="16"/>
      <c r="F39" s="11"/>
      <c r="G39" s="13"/>
      <c r="H39" s="11"/>
      <c r="I39" s="13" t="s">
        <v>45</v>
      </c>
      <c r="J39" s="11"/>
      <c r="K39" s="11"/>
      <c r="L39" s="11"/>
    </row>
    <row r="40" spans="1:13" ht="15.75" x14ac:dyDescent="0.25">
      <c r="A40" s="13"/>
      <c r="B40" s="13"/>
      <c r="C40" s="13"/>
      <c r="D40" s="13"/>
      <c r="E40" s="16"/>
      <c r="F40" s="11"/>
      <c r="G40" s="13"/>
      <c r="H40" s="11"/>
      <c r="I40" s="16"/>
      <c r="J40" s="13"/>
      <c r="K40" s="11"/>
      <c r="L40" s="11"/>
      <c r="M40" s="11"/>
    </row>
    <row r="41" spans="1:13" ht="15.75" x14ac:dyDescent="0.25">
      <c r="A41" s="11"/>
      <c r="B41" s="11"/>
      <c r="C41" s="13"/>
      <c r="D41" s="13"/>
      <c r="E41" s="16"/>
      <c r="F41" s="13" t="s">
        <v>47</v>
      </c>
      <c r="G41" s="13"/>
      <c r="H41" s="13"/>
      <c r="I41" s="13"/>
      <c r="J41" s="13"/>
      <c r="K41" s="11"/>
      <c r="L41" s="11"/>
      <c r="M41" s="11"/>
    </row>
    <row r="42" spans="1:13" ht="15.75" x14ac:dyDescent="0.25">
      <c r="A42" s="13"/>
      <c r="B42" s="13"/>
      <c r="C42" s="13"/>
      <c r="D42" s="13"/>
      <c r="E42" s="16"/>
      <c r="F42" s="16" t="s">
        <v>48</v>
      </c>
      <c r="G42" s="13"/>
      <c r="H42" s="13"/>
      <c r="I42" s="13"/>
      <c r="J42" s="13"/>
      <c r="K42" s="11"/>
      <c r="L42" s="11"/>
      <c r="M42" s="11"/>
    </row>
    <row r="43" spans="1:13" ht="15.75" x14ac:dyDescent="0.25">
      <c r="A43" s="13" t="s">
        <v>23</v>
      </c>
      <c r="B43" s="13"/>
      <c r="C43" s="13"/>
      <c r="D43" s="13"/>
      <c r="E43" s="16"/>
      <c r="F43" s="16" t="s">
        <v>48</v>
      </c>
      <c r="G43" s="13"/>
      <c r="H43" s="13"/>
      <c r="I43" s="13"/>
      <c r="J43" s="13"/>
      <c r="K43" s="11"/>
      <c r="L43" s="11"/>
      <c r="M43" s="11"/>
    </row>
    <row r="44" spans="1:13" ht="15.75" x14ac:dyDescent="0.25">
      <c r="A44" s="13"/>
      <c r="B44" s="13"/>
      <c r="C44" s="13"/>
      <c r="D44" s="13"/>
      <c r="E44" s="16"/>
      <c r="F44" s="16" t="s">
        <v>48</v>
      </c>
      <c r="G44" s="13"/>
      <c r="H44" s="13"/>
      <c r="I44" s="13"/>
      <c r="J44" s="13"/>
      <c r="K44" s="11"/>
      <c r="L44" s="11"/>
      <c r="M44" s="11"/>
    </row>
    <row r="45" spans="1:13" ht="15.75" x14ac:dyDescent="0.25">
      <c r="A45" s="13"/>
      <c r="B45" s="13"/>
      <c r="C45" s="13"/>
      <c r="D45" s="13"/>
      <c r="E45" s="13"/>
      <c r="F45" s="16" t="s">
        <v>48</v>
      </c>
      <c r="G45" s="13"/>
      <c r="H45" s="13"/>
      <c r="I45" s="13"/>
      <c r="J45" s="13"/>
      <c r="K45" s="11"/>
      <c r="L45" s="11"/>
      <c r="M45" s="11"/>
    </row>
    <row r="46" spans="1:13" ht="15.75" x14ac:dyDescent="0.25">
      <c r="A46" s="13"/>
      <c r="B46" s="13"/>
      <c r="C46" s="13"/>
      <c r="D46" s="13"/>
      <c r="E46" s="13"/>
      <c r="F46" s="13"/>
      <c r="G46" s="13"/>
      <c r="H46" s="13"/>
      <c r="I46" s="13"/>
      <c r="J46" s="13"/>
      <c r="K46" s="11"/>
      <c r="L46" s="11"/>
      <c r="M46" s="11"/>
    </row>
    <row r="47" spans="1:13" ht="15.75" x14ac:dyDescent="0.25">
      <c r="A47" s="13"/>
      <c r="B47" s="13"/>
      <c r="C47" s="13"/>
      <c r="D47" s="13"/>
      <c r="E47" s="13"/>
      <c r="F47" s="13"/>
      <c r="G47" s="13"/>
      <c r="H47" s="13"/>
      <c r="I47" s="13"/>
      <c r="J47" s="13"/>
      <c r="K47" s="11"/>
      <c r="L47" s="11"/>
      <c r="M47" s="11"/>
    </row>
    <row r="48" spans="1:13" ht="15.75" x14ac:dyDescent="0.25">
      <c r="A48" s="13" t="s">
        <v>49</v>
      </c>
      <c r="B48" s="13"/>
      <c r="C48" s="13"/>
      <c r="D48" s="13"/>
      <c r="E48" s="16"/>
      <c r="F48" s="11"/>
      <c r="G48" s="11"/>
      <c r="H48" s="16" t="s">
        <v>50</v>
      </c>
      <c r="I48" s="13"/>
      <c r="J48" s="13"/>
      <c r="K48" s="13"/>
      <c r="L48" s="11"/>
      <c r="M48" s="11"/>
    </row>
    <row r="49" spans="1:97" ht="15.75" x14ac:dyDescent="0.25">
      <c r="A49" s="13"/>
      <c r="B49" s="13"/>
      <c r="C49" s="13"/>
      <c r="D49" s="13"/>
      <c r="E49" s="16"/>
      <c r="F49" s="16"/>
      <c r="G49" s="13"/>
      <c r="H49" s="13"/>
      <c r="I49" s="13"/>
      <c r="J49" s="13"/>
      <c r="K49" s="11"/>
      <c r="L49" s="11"/>
      <c r="M49" s="11"/>
    </row>
    <row r="50" spans="1:97" s="31" customFormat="1" ht="15.75" x14ac:dyDescent="0.25">
      <c r="A50"/>
      <c r="B50" s="13" t="s">
        <v>66</v>
      </c>
      <c r="C50" s="13"/>
      <c r="D50" s="13"/>
      <c r="E50" s="13"/>
      <c r="F50" s="16"/>
      <c r="G50" s="16"/>
      <c r="H50" s="13"/>
      <c r="I50" s="13"/>
      <c r="J50" s="13"/>
      <c r="K50" s="13"/>
      <c r="L50" s="11"/>
      <c r="M50" s="11"/>
      <c r="N50" s="11"/>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3"/>
      <c r="B51" s="13"/>
      <c r="C51" s="13"/>
      <c r="D51" s="13"/>
      <c r="E51" s="16"/>
      <c r="F51" s="16"/>
      <c r="G51" s="13"/>
      <c r="H51" s="13"/>
      <c r="I51" s="13"/>
      <c r="J51" s="13"/>
      <c r="K51" s="11"/>
      <c r="L51" s="11"/>
      <c r="M51" s="11"/>
    </row>
    <row r="52" spans="1:97" ht="15.75" x14ac:dyDescent="0.25">
      <c r="A52" s="13" t="s">
        <v>36</v>
      </c>
      <c r="B52" s="13"/>
      <c r="C52" s="13"/>
      <c r="D52" s="13"/>
      <c r="E52" s="16"/>
      <c r="F52" s="16"/>
      <c r="G52" s="13"/>
      <c r="H52" s="13"/>
      <c r="I52" s="13"/>
      <c r="J52" s="13"/>
      <c r="K52" s="11"/>
      <c r="L52" s="11"/>
      <c r="M52" s="11"/>
    </row>
    <row r="53" spans="1:97" ht="15.75" x14ac:dyDescent="0.25">
      <c r="A53" s="13" t="s">
        <v>36</v>
      </c>
      <c r="B53" s="13"/>
      <c r="C53" s="13"/>
      <c r="D53" s="13"/>
      <c r="E53" s="16"/>
      <c r="F53" s="16"/>
      <c r="G53" s="13"/>
      <c r="H53" s="13"/>
      <c r="I53" s="13"/>
      <c r="J53" s="13"/>
      <c r="K53" s="11"/>
      <c r="L53" s="11"/>
      <c r="M53" s="11"/>
    </row>
    <row r="54" spans="1:97" ht="15.75" x14ac:dyDescent="0.25">
      <c r="A54" s="13" t="s">
        <v>36</v>
      </c>
      <c r="B54" s="13"/>
      <c r="C54" s="13"/>
      <c r="D54" s="13"/>
      <c r="E54" s="16"/>
      <c r="F54" s="16"/>
      <c r="G54" s="13"/>
      <c r="H54" s="13"/>
      <c r="I54" s="13"/>
      <c r="J54" s="13"/>
      <c r="K54" s="11"/>
      <c r="L54" s="11"/>
      <c r="M54" s="11"/>
    </row>
    <row r="55" spans="1:97" ht="15.75" x14ac:dyDescent="0.25">
      <c r="A55" s="13" t="s">
        <v>36</v>
      </c>
      <c r="B55" s="13"/>
      <c r="C55" s="13"/>
      <c r="D55" s="13"/>
      <c r="E55" s="16"/>
      <c r="F55" s="16"/>
      <c r="G55" s="13"/>
      <c r="H55" s="13"/>
      <c r="I55" s="13"/>
      <c r="J55" s="13"/>
      <c r="K55" s="11"/>
      <c r="L55" s="11"/>
      <c r="M55" s="11"/>
    </row>
    <row r="56" spans="1:97" ht="15.75" x14ac:dyDescent="0.25">
      <c r="A56" s="13"/>
      <c r="B56" s="13"/>
      <c r="C56" s="13"/>
      <c r="D56" s="13"/>
      <c r="E56" s="16"/>
      <c r="F56" s="16"/>
      <c r="G56" s="13"/>
      <c r="H56" s="13"/>
      <c r="I56" s="13"/>
      <c r="J56" s="13"/>
      <c r="K56" s="11"/>
      <c r="L56" s="11"/>
      <c r="M56" s="11"/>
    </row>
    <row r="57" spans="1:97" ht="15.75" x14ac:dyDescent="0.25">
      <c r="A57" s="30"/>
      <c r="B57" s="30"/>
      <c r="C57" s="30"/>
      <c r="D57" s="13"/>
      <c r="E57" s="16"/>
      <c r="F57" s="16"/>
      <c r="G57" s="13"/>
      <c r="H57" s="13"/>
      <c r="I57" s="13"/>
      <c r="J57" s="13"/>
      <c r="K57" s="11"/>
      <c r="L57" s="11"/>
      <c r="M57" s="11"/>
    </row>
    <row r="58" spans="1:97" ht="15.75" x14ac:dyDescent="0.25">
      <c r="A58" s="13"/>
      <c r="B58" s="13"/>
      <c r="C58" s="13"/>
      <c r="D58" s="13"/>
      <c r="E58" s="16"/>
      <c r="F58" s="16"/>
      <c r="G58" s="13"/>
      <c r="H58" s="13"/>
      <c r="I58" s="13"/>
      <c r="J58" s="13"/>
      <c r="K58" s="11"/>
      <c r="L58" s="11"/>
    </row>
    <row r="59" spans="1:97" ht="15.75" x14ac:dyDescent="0.25">
      <c r="A59" s="13"/>
      <c r="B59" s="13"/>
      <c r="C59" s="13"/>
      <c r="D59" s="13"/>
      <c r="E59" s="16"/>
      <c r="F59" s="16"/>
      <c r="G59" s="13"/>
      <c r="H59" s="13"/>
      <c r="I59" s="13"/>
      <c r="J59" s="13"/>
      <c r="K59" s="11"/>
      <c r="L59" s="11"/>
    </row>
    <row r="60" spans="1:97" ht="15.75" x14ac:dyDescent="0.25">
      <c r="A60" s="13"/>
      <c r="B60" s="13"/>
      <c r="C60" s="13"/>
      <c r="D60" s="13"/>
      <c r="E60" s="16"/>
      <c r="F60" s="16"/>
      <c r="G60" s="13"/>
      <c r="H60" s="13"/>
      <c r="I60" s="13"/>
      <c r="J60" s="13"/>
      <c r="K60" s="11"/>
      <c r="L60" s="11"/>
    </row>
  </sheetData>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
  <sheetViews>
    <sheetView zoomScaleNormal="100" workbookViewId="0">
      <selection sqref="A1:E4"/>
    </sheetView>
  </sheetViews>
  <sheetFormatPr defaultRowHeight="12.75" x14ac:dyDescent="0.2"/>
  <cols>
    <col min="1" max="1" width="12.28515625" customWidth="1"/>
    <col min="2" max="2" width="10.42578125" customWidth="1"/>
    <col min="3" max="3" width="68.5703125" bestFit="1" customWidth="1"/>
    <col min="5" max="5" width="12.28515625" customWidth="1"/>
  </cols>
  <sheetData>
    <row r="1" spans="1:7" ht="13.9" customHeight="1" x14ac:dyDescent="0.2">
      <c r="A1" s="113" t="s">
        <v>133</v>
      </c>
      <c r="B1" s="114"/>
      <c r="C1" s="114"/>
      <c r="D1" s="114"/>
      <c r="E1" s="115"/>
      <c r="F1" s="79"/>
      <c r="G1" s="79"/>
    </row>
    <row r="2" spans="1:7" ht="12.75" customHeight="1" x14ac:dyDescent="0.2">
      <c r="A2" s="116"/>
      <c r="B2" s="108"/>
      <c r="C2" s="108"/>
      <c r="D2" s="108"/>
      <c r="E2" s="117"/>
      <c r="F2" s="79"/>
      <c r="G2" s="79"/>
    </row>
    <row r="3" spans="1:7" ht="12.75" customHeight="1" x14ac:dyDescent="0.2">
      <c r="A3" s="116"/>
      <c r="B3" s="108"/>
      <c r="C3" s="108"/>
      <c r="D3" s="108"/>
      <c r="E3" s="117"/>
      <c r="F3" s="79"/>
      <c r="G3" s="79"/>
    </row>
    <row r="4" spans="1:7" ht="13.5" customHeight="1" thickBot="1" x14ac:dyDescent="0.25">
      <c r="A4" s="118"/>
      <c r="B4" s="111"/>
      <c r="C4" s="111"/>
      <c r="D4" s="111"/>
      <c r="E4" s="119"/>
      <c r="F4" s="79"/>
      <c r="G4" s="79"/>
    </row>
    <row r="5" spans="1:7" s="10" customFormat="1" ht="31.5" customHeight="1" x14ac:dyDescent="0.2">
      <c r="A5" s="88" t="s">
        <v>18</v>
      </c>
      <c r="B5" s="89" t="s">
        <v>19</v>
      </c>
      <c r="C5" s="90" t="s">
        <v>20</v>
      </c>
      <c r="D5" s="90" t="s">
        <v>21</v>
      </c>
      <c r="E5" s="91" t="s">
        <v>123</v>
      </c>
    </row>
    <row r="6" spans="1:7" x14ac:dyDescent="0.2">
      <c r="A6" s="92"/>
      <c r="B6" s="93"/>
      <c r="C6" s="94" t="s">
        <v>119</v>
      </c>
      <c r="D6" s="95"/>
      <c r="E6" s="96"/>
    </row>
    <row r="7" spans="1:7" x14ac:dyDescent="0.2">
      <c r="A7" s="64">
        <v>1</v>
      </c>
      <c r="B7" s="35" t="s">
        <v>78</v>
      </c>
      <c r="C7" s="36" t="s">
        <v>120</v>
      </c>
      <c r="D7" s="34" t="s">
        <v>75</v>
      </c>
      <c r="E7" s="68">
        <v>800</v>
      </c>
    </row>
    <row r="8" spans="1:7" x14ac:dyDescent="0.2">
      <c r="A8" s="64">
        <v>2</v>
      </c>
      <c r="B8" s="35" t="s">
        <v>95</v>
      </c>
      <c r="C8" s="36" t="s">
        <v>96</v>
      </c>
      <c r="D8" s="34" t="s">
        <v>80</v>
      </c>
      <c r="E8" s="68">
        <v>500</v>
      </c>
    </row>
    <row r="9" spans="1:7" x14ac:dyDescent="0.2">
      <c r="A9" s="64">
        <v>3</v>
      </c>
      <c r="B9" s="35" t="s">
        <v>88</v>
      </c>
      <c r="C9" s="36" t="s">
        <v>89</v>
      </c>
      <c r="D9" s="34" t="s">
        <v>75</v>
      </c>
      <c r="E9" s="68">
        <v>1400</v>
      </c>
    </row>
    <row r="10" spans="1:7" x14ac:dyDescent="0.2">
      <c r="A10" s="64">
        <v>4</v>
      </c>
      <c r="B10" s="35" t="s">
        <v>117</v>
      </c>
      <c r="C10" s="36" t="s">
        <v>118</v>
      </c>
      <c r="D10" s="34" t="s">
        <v>75</v>
      </c>
      <c r="E10" s="68">
        <v>20</v>
      </c>
    </row>
    <row r="11" spans="1:7" x14ac:dyDescent="0.2">
      <c r="A11" s="64">
        <v>5</v>
      </c>
      <c r="B11" s="35" t="s">
        <v>101</v>
      </c>
      <c r="C11" s="36" t="s">
        <v>102</v>
      </c>
      <c r="D11" s="34" t="s">
        <v>74</v>
      </c>
      <c r="E11" s="68">
        <v>5</v>
      </c>
    </row>
    <row r="12" spans="1:7" x14ac:dyDescent="0.2">
      <c r="A12" s="64">
        <v>6</v>
      </c>
      <c r="B12" s="35" t="s">
        <v>77</v>
      </c>
      <c r="C12" s="36" t="s">
        <v>111</v>
      </c>
      <c r="D12" s="34" t="s">
        <v>76</v>
      </c>
      <c r="E12" s="68">
        <v>9000</v>
      </c>
    </row>
    <row r="13" spans="1:7" x14ac:dyDescent="0.2">
      <c r="A13" s="64">
        <v>7</v>
      </c>
      <c r="B13" s="35" t="s">
        <v>77</v>
      </c>
      <c r="C13" s="36" t="s">
        <v>113</v>
      </c>
      <c r="D13" s="34" t="s">
        <v>75</v>
      </c>
      <c r="E13" s="68">
        <v>250</v>
      </c>
    </row>
    <row r="14" spans="1:7" x14ac:dyDescent="0.2">
      <c r="A14" s="64"/>
      <c r="B14" s="35"/>
      <c r="C14" s="36"/>
      <c r="D14" s="34"/>
      <c r="E14" s="65"/>
    </row>
    <row r="15" spans="1:7" x14ac:dyDescent="0.2">
      <c r="A15" s="64"/>
      <c r="B15" s="35"/>
      <c r="C15" s="36"/>
      <c r="D15" s="34"/>
      <c r="E15" s="67"/>
    </row>
    <row r="16" spans="1:7" x14ac:dyDescent="0.2">
      <c r="A16" s="66"/>
      <c r="B16" s="38"/>
      <c r="C16" s="37" t="s">
        <v>121</v>
      </c>
      <c r="D16" s="39"/>
      <c r="E16" s="68"/>
    </row>
    <row r="17" spans="1:5" x14ac:dyDescent="0.2">
      <c r="A17" s="64">
        <v>8</v>
      </c>
      <c r="B17" s="35" t="s">
        <v>73</v>
      </c>
      <c r="C17" s="36" t="s">
        <v>91</v>
      </c>
      <c r="D17" s="34" t="s">
        <v>74</v>
      </c>
      <c r="E17" s="68">
        <v>300</v>
      </c>
    </row>
    <row r="18" spans="1:5" x14ac:dyDescent="0.2">
      <c r="A18" s="64">
        <v>9</v>
      </c>
      <c r="B18" s="35" t="s">
        <v>92</v>
      </c>
      <c r="C18" s="36" t="s">
        <v>93</v>
      </c>
      <c r="D18" s="34" t="s">
        <v>74</v>
      </c>
      <c r="E18" s="97">
        <v>25</v>
      </c>
    </row>
    <row r="19" spans="1:5" x14ac:dyDescent="0.2">
      <c r="A19" s="64">
        <v>10</v>
      </c>
      <c r="B19" s="35" t="s">
        <v>122</v>
      </c>
      <c r="C19" s="36" t="s">
        <v>83</v>
      </c>
      <c r="D19" s="34" t="s">
        <v>74</v>
      </c>
      <c r="E19" s="98">
        <v>50</v>
      </c>
    </row>
    <row r="20" spans="1:5" x14ac:dyDescent="0.2">
      <c r="A20" s="64">
        <v>11</v>
      </c>
      <c r="B20" s="35">
        <v>411</v>
      </c>
      <c r="C20" s="36" t="s">
        <v>84</v>
      </c>
      <c r="D20" s="34" t="s">
        <v>74</v>
      </c>
      <c r="E20" s="98">
        <v>50</v>
      </c>
    </row>
    <row r="21" spans="1:5" x14ac:dyDescent="0.2">
      <c r="A21" s="64">
        <v>12</v>
      </c>
      <c r="B21" s="35">
        <v>414</v>
      </c>
      <c r="C21" s="36" t="s">
        <v>94</v>
      </c>
      <c r="D21" s="34" t="s">
        <v>80</v>
      </c>
      <c r="E21" s="97">
        <v>195</v>
      </c>
    </row>
    <row r="22" spans="1:5" x14ac:dyDescent="0.2">
      <c r="A22" s="64">
        <v>13</v>
      </c>
      <c r="B22" s="35" t="s">
        <v>114</v>
      </c>
      <c r="C22" s="36" t="s">
        <v>85</v>
      </c>
      <c r="D22" s="34" t="s">
        <v>74</v>
      </c>
      <c r="E22" s="98">
        <v>75</v>
      </c>
    </row>
    <row r="23" spans="1:5" x14ac:dyDescent="0.2">
      <c r="A23" s="64">
        <v>14</v>
      </c>
      <c r="B23" s="35" t="s">
        <v>95</v>
      </c>
      <c r="C23" s="36" t="s">
        <v>96</v>
      </c>
      <c r="D23" s="34" t="s">
        <v>80</v>
      </c>
      <c r="E23" s="68">
        <v>500</v>
      </c>
    </row>
    <row r="24" spans="1:5" x14ac:dyDescent="0.2">
      <c r="A24" s="64">
        <v>15</v>
      </c>
      <c r="B24" s="35" t="s">
        <v>79</v>
      </c>
      <c r="C24" s="36" t="s">
        <v>97</v>
      </c>
      <c r="D24" s="34" t="s">
        <v>80</v>
      </c>
      <c r="E24" s="68">
        <v>300</v>
      </c>
    </row>
    <row r="25" spans="1:5" x14ac:dyDescent="0.2">
      <c r="A25" s="64">
        <v>16</v>
      </c>
      <c r="B25" s="35" t="s">
        <v>81</v>
      </c>
      <c r="C25" s="36" t="s">
        <v>98</v>
      </c>
      <c r="D25" s="34" t="s">
        <v>80</v>
      </c>
      <c r="E25" s="68">
        <v>250</v>
      </c>
    </row>
    <row r="26" spans="1:5" x14ac:dyDescent="0.2">
      <c r="A26" s="64">
        <v>17</v>
      </c>
      <c r="B26" s="35" t="s">
        <v>88</v>
      </c>
      <c r="C26" s="36" t="s">
        <v>89</v>
      </c>
      <c r="D26" s="34" t="s">
        <v>75</v>
      </c>
      <c r="E26" s="68">
        <v>75</v>
      </c>
    </row>
    <row r="27" spans="1:5" x14ac:dyDescent="0.2">
      <c r="A27" s="64">
        <v>18</v>
      </c>
      <c r="B27" s="35" t="s">
        <v>88</v>
      </c>
      <c r="C27" s="36" t="s">
        <v>90</v>
      </c>
      <c r="D27" s="34" t="s">
        <v>75</v>
      </c>
      <c r="E27" s="68">
        <v>300</v>
      </c>
    </row>
    <row r="28" spans="1:5" x14ac:dyDescent="0.2">
      <c r="A28" s="64">
        <v>19</v>
      </c>
      <c r="B28" s="35" t="s">
        <v>99</v>
      </c>
      <c r="C28" s="36" t="s">
        <v>100</v>
      </c>
      <c r="D28" s="34" t="s">
        <v>74</v>
      </c>
      <c r="E28" s="68">
        <v>30</v>
      </c>
    </row>
    <row r="29" spans="1:5" x14ac:dyDescent="0.2">
      <c r="A29" s="64">
        <v>20</v>
      </c>
      <c r="B29" s="35" t="s">
        <v>103</v>
      </c>
      <c r="C29" s="36" t="s">
        <v>104</v>
      </c>
      <c r="D29" s="34" t="s">
        <v>75</v>
      </c>
      <c r="E29" s="68">
        <v>300</v>
      </c>
    </row>
    <row r="30" spans="1:5" x14ac:dyDescent="0.2">
      <c r="A30" s="64">
        <v>21</v>
      </c>
      <c r="B30" s="35" t="s">
        <v>103</v>
      </c>
      <c r="C30" s="36" t="s">
        <v>105</v>
      </c>
      <c r="D30" s="34" t="s">
        <v>80</v>
      </c>
      <c r="E30" s="68">
        <v>300</v>
      </c>
    </row>
    <row r="31" spans="1:5" x14ac:dyDescent="0.2">
      <c r="A31" s="64">
        <v>22</v>
      </c>
      <c r="B31" s="35" t="s">
        <v>103</v>
      </c>
      <c r="C31" s="36" t="s">
        <v>106</v>
      </c>
      <c r="D31" s="34" t="s">
        <v>80</v>
      </c>
      <c r="E31" s="68">
        <v>200</v>
      </c>
    </row>
    <row r="32" spans="1:5" x14ac:dyDescent="0.2">
      <c r="A32" s="64">
        <v>23</v>
      </c>
      <c r="B32" s="35" t="s">
        <v>107</v>
      </c>
      <c r="C32" s="36" t="s">
        <v>108</v>
      </c>
      <c r="D32" s="34" t="s">
        <v>80</v>
      </c>
      <c r="E32" s="68">
        <v>2000</v>
      </c>
    </row>
    <row r="33" spans="1:7" x14ac:dyDescent="0.2">
      <c r="A33" s="64">
        <v>24</v>
      </c>
      <c r="B33" s="35" t="s">
        <v>116</v>
      </c>
      <c r="C33" s="36" t="s">
        <v>110</v>
      </c>
      <c r="D33" s="34" t="s">
        <v>80</v>
      </c>
      <c r="E33" s="68">
        <v>400</v>
      </c>
    </row>
    <row r="34" spans="1:7" x14ac:dyDescent="0.2">
      <c r="A34" s="64">
        <v>25</v>
      </c>
      <c r="B34" s="35" t="s">
        <v>115</v>
      </c>
      <c r="C34" s="36" t="s">
        <v>109</v>
      </c>
      <c r="D34" s="34" t="s">
        <v>80</v>
      </c>
      <c r="E34" s="68">
        <v>800</v>
      </c>
    </row>
    <row r="35" spans="1:7" x14ac:dyDescent="0.2">
      <c r="A35" s="64">
        <v>26</v>
      </c>
      <c r="B35" s="35" t="s">
        <v>86</v>
      </c>
      <c r="C35" s="36" t="s">
        <v>87</v>
      </c>
      <c r="D35" s="34" t="s">
        <v>74</v>
      </c>
      <c r="E35" s="65">
        <v>30</v>
      </c>
    </row>
    <row r="36" spans="1:7" x14ac:dyDescent="0.2">
      <c r="A36" s="64">
        <v>27</v>
      </c>
      <c r="B36" s="35" t="s">
        <v>77</v>
      </c>
      <c r="C36" s="36" t="s">
        <v>111</v>
      </c>
      <c r="D36" s="34" t="s">
        <v>76</v>
      </c>
      <c r="E36" s="68">
        <v>1000</v>
      </c>
    </row>
    <row r="37" spans="1:7" x14ac:dyDescent="0.2">
      <c r="A37" s="64">
        <v>28</v>
      </c>
      <c r="B37" s="35" t="s">
        <v>77</v>
      </c>
      <c r="C37" s="36" t="s">
        <v>112</v>
      </c>
      <c r="D37" s="34" t="s">
        <v>76</v>
      </c>
      <c r="E37" s="68">
        <v>400</v>
      </c>
    </row>
    <row r="38" spans="1:7" ht="13.5" thickBot="1" x14ac:dyDescent="0.25">
      <c r="A38" s="69">
        <v>29</v>
      </c>
      <c r="B38" s="70" t="s">
        <v>126</v>
      </c>
      <c r="C38" s="71" t="s">
        <v>124</v>
      </c>
      <c r="D38" s="72" t="s">
        <v>125</v>
      </c>
      <c r="E38" s="78">
        <v>3</v>
      </c>
      <c r="F38" s="87"/>
      <c r="G38" s="86"/>
    </row>
    <row r="39" spans="1:7" x14ac:dyDescent="0.2">
      <c r="A39" s="99" t="s">
        <v>127</v>
      </c>
    </row>
  </sheetData>
  <mergeCells count="1">
    <mergeCell ref="A1: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98ae25-e36b-4b8d-8fcc-3d69b05fdc4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C8EE13CD1EE345B827D4817193D661" ma:contentTypeVersion="10" ma:contentTypeDescription="Create a new document." ma:contentTypeScope="" ma:versionID="748fdb99a402bf80691a3c53572d8c80">
  <xsd:schema xmlns:xsd="http://www.w3.org/2001/XMLSchema" xmlns:xs="http://www.w3.org/2001/XMLSchema" xmlns:p="http://schemas.microsoft.com/office/2006/metadata/properties" xmlns:ns2="be98ae25-e36b-4b8d-8fcc-3d69b05fdc4b" targetNamespace="http://schemas.microsoft.com/office/2006/metadata/properties" ma:root="true" ma:fieldsID="5ee0f86fe5b7836854333225f5b6e1c5" ns2:_="">
    <xsd:import namespace="be98ae25-e36b-4b8d-8fcc-3d69b05fdc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8ae25-e36b-4b8d-8fcc-3d69b05fd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49DB1-9AF9-4239-938C-E4CBA8356A9B}">
  <ds:schemaRefs>
    <ds:schemaRef ds:uri="http://schemas.microsoft.com/sharepoint/v3/contenttype/forms"/>
  </ds:schemaRefs>
</ds:datastoreItem>
</file>

<file path=customXml/itemProps2.xml><?xml version="1.0" encoding="utf-8"?>
<ds:datastoreItem xmlns:ds="http://schemas.openxmlformats.org/officeDocument/2006/customXml" ds:itemID="{5CB1FFD2-6310-4FB8-A1B6-7D88DE817B65}">
  <ds:schemaRefs>
    <ds:schemaRef ds:uri="http://schemas.microsoft.com/office/2006/metadata/properties"/>
    <ds:schemaRef ds:uri="http://schemas.microsoft.com/office/infopath/2007/PartnerControls"/>
    <ds:schemaRef ds:uri="be98ae25-e36b-4b8d-8fcc-3d69b05fdc4b"/>
  </ds:schemaRefs>
</ds:datastoreItem>
</file>

<file path=customXml/itemProps3.xml><?xml version="1.0" encoding="utf-8"?>
<ds:datastoreItem xmlns:ds="http://schemas.openxmlformats.org/officeDocument/2006/customXml" ds:itemID="{7A96E829-05BA-415D-A563-34E9A0A27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98ae25-e36b-4b8d-8fcc-3d69b05fd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2025-12-23T19:37:09Z</cp:lastPrinted>
  <dcterms:created xsi:type="dcterms:W3CDTF">2007-03-28T15:47:11Z</dcterms:created>
  <dcterms:modified xsi:type="dcterms:W3CDTF">2025-12-23T19:37:26Z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0x0101000AC8EE13CD1EE345B827D4817193D661</vt:lpwstr>
  </property>
  <property fmtid="{D5CDD505-2E9C-101B-9397-08002B2CF9AE}" pid="3" name="Order">
    <vt:r8>2674800</vt:r8>
  </property>
  <property fmtid="{D5CDD505-2E9C-101B-9397-08002B2CF9AE}" pid="4" name="MediaServiceImageTags">
    <vt:lpwstr/>
  </property>
  <property fmtid="{D5CDD505-2E9C-101B-9397-08002B2CF9AE}" pid="5" name="MSIP_Label_db9e8ebb-3b4a-454f-a82d-d6d73e55fa8a_Enabled">
    <vt:lpwstr>true</vt:lpwstr>
  </property>
  <property fmtid="{D5CDD505-2E9C-101B-9397-08002B2CF9AE}" pid="6" name="MSIP_Label_db9e8ebb-3b4a-454f-a82d-d6d73e55fa8a_SetDate">
    <vt:lpwstr>2025-09-19T15:58:29Z</vt:lpwstr>
  </property>
  <property fmtid="{D5CDD505-2E9C-101B-9397-08002B2CF9AE}" pid="7" name="MSIP_Label_db9e8ebb-3b4a-454f-a82d-d6d73e55fa8a_Method">
    <vt:lpwstr>Standard</vt:lpwstr>
  </property>
  <property fmtid="{D5CDD505-2E9C-101B-9397-08002B2CF9AE}" pid="8" name="MSIP_Label_db9e8ebb-3b4a-454f-a82d-d6d73e55fa8a_Name">
    <vt:lpwstr>Non-Sensitive</vt:lpwstr>
  </property>
  <property fmtid="{D5CDD505-2E9C-101B-9397-08002B2CF9AE}" pid="9" name="MSIP_Label_db9e8ebb-3b4a-454f-a82d-d6d73e55fa8a_SiteId">
    <vt:lpwstr>79d58ae0-2048-4d8c-9c59-8b1b7dfb4204</vt:lpwstr>
  </property>
  <property fmtid="{D5CDD505-2E9C-101B-9397-08002B2CF9AE}" pid="10" name="MSIP_Label_db9e8ebb-3b4a-454f-a82d-d6d73e55fa8a_ActionId">
    <vt:lpwstr>14434160-c164-4fbf-9baf-761f2cafe1c7</vt:lpwstr>
  </property>
  <property fmtid="{D5CDD505-2E9C-101B-9397-08002B2CF9AE}" pid="11" name="MSIP_Label_db9e8ebb-3b4a-454f-a82d-d6d73e55fa8a_ContentBits">
    <vt:lpwstr>0</vt:lpwstr>
  </property>
  <property fmtid="{D5CDD505-2E9C-101B-9397-08002B2CF9AE}" pid="12" name="MSIP_Label_db9e8ebb-3b4a-454f-a82d-d6d73e55fa8a_Tag">
    <vt:lpwstr>10, 3, 0, 1</vt:lpwstr>
  </property>
</Properties>
</file>