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E:\Design\ContractAdmin\Public\project folders\2436B0005Z-225, 2037B0225Z, 2036A0044Z\Addendum No. 1\"/>
    </mc:Choice>
  </mc:AlternateContent>
  <xr:revisionPtr revIDLastSave="0" documentId="13_ncr:1_{266DEB43-C5E4-4D1A-A02B-C1D3894944A8}" xr6:coauthVersionLast="47" xr6:coauthVersionMax="47" xr10:uidLastSave="{00000000-0000-0000-0000-000000000000}"/>
  <bookViews>
    <workbookView xWindow="-120" yWindow="-120" windowWidth="29040" windowHeight="15720" xr2:uid="{00000000-000D-0000-FFFF-FFFF00000000}"/>
  </bookViews>
  <sheets>
    <sheet name="INSTRUCTIONS" sheetId="4" r:id="rId1"/>
    <sheet name="PROPOSAL " sheetId="2" r:id="rId2"/>
    <sheet name="BID FORM" sheetId="1" r:id="rId3"/>
    <sheet name="SUMMARY SHEET" sheetId="6" r:id="rId4"/>
    <sheet name="SIGNATURE PAGE" sheetId="5" r:id="rId5"/>
    <sheet name="CONTRACTORS USE" sheetId="8" r:id="rId6"/>
  </sheets>
  <definedNames>
    <definedName name="_xlnm.Print_Area" localSheetId="2">'BID FORM'!$A$1:$G$129</definedName>
    <definedName name="_xlnm.Print_Area" localSheetId="0">INSTRUCTIONS!$A$1:$N$32</definedName>
    <definedName name="_xlnm.Print_Area" localSheetId="1">'PROPOSAL '!$A$1:$M$42</definedName>
    <definedName name="_xlnm.Print_Area" localSheetId="4">'SIGNATURE PAGE'!$A$1:$N$61</definedName>
    <definedName name="_xlnm.Print_Titles" localSheetId="2">'BID FORM'!$1:$6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5" i="1" l="1"/>
  <c r="G106" i="1"/>
  <c r="G107" i="1"/>
  <c r="G108" i="1"/>
  <c r="G109" i="1"/>
  <c r="G110" i="1"/>
  <c r="G111" i="1"/>
  <c r="G112" i="1"/>
  <c r="G113" i="1"/>
  <c r="G114" i="1"/>
  <c r="G115" i="1"/>
  <c r="G116" i="1"/>
  <c r="G117" i="1"/>
  <c r="G118" i="1"/>
  <c r="G119" i="1"/>
  <c r="G120" i="1"/>
  <c r="G121" i="1"/>
  <c r="G122" i="1"/>
  <c r="G123" i="1"/>
  <c r="G124" i="1"/>
  <c r="G125" i="1"/>
  <c r="G126" i="1"/>
  <c r="G76" i="1"/>
  <c r="G77" i="1"/>
  <c r="G78" i="1"/>
  <c r="G79" i="1"/>
  <c r="G80" i="1"/>
  <c r="G81" i="1"/>
  <c r="G82" i="1"/>
  <c r="G83" i="1"/>
  <c r="G84" i="1"/>
  <c r="G85" i="1"/>
  <c r="G86" i="1"/>
  <c r="G87" i="1"/>
  <c r="G88" i="1"/>
  <c r="G89" i="1"/>
  <c r="G90" i="1"/>
  <c r="G91"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C8" i="6" l="1"/>
  <c r="C7" i="6"/>
  <c r="C6" i="6"/>
  <c r="G128" i="1" l="1"/>
  <c r="G127" i="1"/>
  <c r="G104" i="1"/>
  <c r="G98" i="1"/>
  <c r="G97" i="1"/>
  <c r="G96" i="1"/>
  <c r="G95" i="1"/>
  <c r="G94" i="1"/>
  <c r="G93" i="1"/>
  <c r="G92" i="1"/>
  <c r="G75" i="1"/>
  <c r="G9" i="1"/>
  <c r="G8" i="1"/>
  <c r="G99" i="1" l="1"/>
  <c r="G7" i="6" s="1"/>
  <c r="G129" i="1"/>
  <c r="G8" i="6" s="1"/>
  <c r="G70" i="1"/>
  <c r="G6" i="6" s="1"/>
  <c r="G11" i="6" l="1"/>
  <c r="L7" i="5" s="1"/>
</calcChain>
</file>

<file path=xl/sharedStrings.xml><?xml version="1.0" encoding="utf-8"?>
<sst xmlns="http://schemas.openxmlformats.org/spreadsheetml/2006/main" count="785" uniqueCount="277">
  <si>
    <t>SPEC NO.</t>
  </si>
  <si>
    <t>DESCRIPTION</t>
  </si>
  <si>
    <t>UNIT</t>
  </si>
  <si>
    <t>TOTAL EACH ITEM</t>
  </si>
  <si>
    <t>PROPOSAL</t>
  </si>
  <si>
    <t>TO:  HONORABLE MAYOR</t>
  </si>
  <si>
    <t xml:space="preserve">        CITY OF TULSA, OKLAHOMA</t>
  </si>
  <si>
    <t xml:space="preserve">THE UNDERSIGNED BIDDER, having carefully examined the drawings, specifications, and other Contract </t>
  </si>
  <si>
    <t>Documents of the above project presently on file in the City Clerk, City of Tulsa Oklahoma:</t>
  </si>
  <si>
    <t xml:space="preserve">CERTIFIES THAT he has inspected the site of the proposed work and has full knowledge of the extent and </t>
  </si>
  <si>
    <t xml:space="preserve">character of the work involved, construction difficulties that may be encountered, and materials necessary </t>
  </si>
  <si>
    <t xml:space="preserve">for construction, class and type of excavation, and all other factors affecting or which may be affected by </t>
  </si>
  <si>
    <t xml:space="preserve">the specified work; and </t>
  </si>
  <si>
    <t xml:space="preserve">CERTIFIES THAT he has not entered into collusion with any other bidder or prospective bidder relative to </t>
  </si>
  <si>
    <t>the project and/or bid: and</t>
  </si>
  <si>
    <t xml:space="preserve">HEREBY PROPOSES: to enter into a contract to provide all necessary labor, materials, equipment and </t>
  </si>
  <si>
    <t xml:space="preserve">tools to completely construct and finish all the work required by the Contract Documents hereto attached  </t>
  </si>
  <si>
    <t>order is issued; and to accept in full payment therefore the amount set forth below for all work actually</t>
  </si>
  <si>
    <t>performed as computed by the Engineer as set forth in the Contract.</t>
  </si>
  <si>
    <t>Basis of Award</t>
  </si>
  <si>
    <t>Please read the following instructions carefully.</t>
  </si>
  <si>
    <t>1.  After opening this file re-save it as your company's name.</t>
  </si>
  <si>
    <t>3.  Input the unit price of the appropriate pay item in the cells highlighted in blue.</t>
  </si>
  <si>
    <t>AGREEMENT FOR USING ELECTRONIC BID PROPOSAL</t>
  </si>
  <si>
    <t xml:space="preserve">                              ELECTRONIC BID PROPOSAL INSTRUCTIONS - EXCEL SPREADSHEET</t>
  </si>
  <si>
    <t>4.  Review all data input and check calculations to ensure accuracy of Bid.</t>
  </si>
  <si>
    <t>6.  Complete and sign the "Signature Page" document.</t>
  </si>
  <si>
    <t xml:space="preserve">6.  Submit hardcopy and electronic disk with Contract Documents and Specifications for Bid opening date. </t>
  </si>
  <si>
    <t>5.  Print 1hardcopy of the "PROPOSAL" tab, BID FORM and the "SIGNATURE PAGE" tab.</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</si>
  <si>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</si>
  <si>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</si>
  <si>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</si>
  <si>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</si>
  <si>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</si>
  <si>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</si>
  <si>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</si>
  <si>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</si>
  <si>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</si>
  <si>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</si>
  <si>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</si>
  <si>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</si>
  <si>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</si>
  <si>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</si>
  <si>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</si>
  <si>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</si>
  <si>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</si>
  <si>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</si>
  <si>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</si>
  <si>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</si>
  <si>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</si>
  <si>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t>
  </si>
  <si>
    <t xml:space="preserve"> (SEAL)</t>
  </si>
  <si>
    <t>Address:________________________________</t>
  </si>
  <si>
    <t>_______________________________________</t>
  </si>
  <si>
    <t>Telephone Number: _______________________</t>
  </si>
  <si>
    <t>Fax Number: _______________________________</t>
  </si>
  <si>
    <t>The undersigned acknowledge receipt of the following Addenda (give number and date of each):</t>
  </si>
  <si>
    <t>2.  Open the BID FORM Sheet from the tabs below.</t>
  </si>
  <si>
    <t>Note:</t>
  </si>
  <si>
    <t>-  Item numbers omitted are not a part of the Contract.</t>
  </si>
  <si>
    <t>Dated at Tulsa, Oklahoma, this ________ day of __________________________, 20__.</t>
  </si>
  <si>
    <t>(State of Organization)</t>
  </si>
  <si>
    <t>ITEM NUMBER</t>
  </si>
  <si>
    <t>QUANTITY</t>
  </si>
  <si>
    <t>DATA INPUT
UNIT PRICE</t>
  </si>
  <si>
    <t>CY</t>
  </si>
  <si>
    <t>SWPPP DOCUMENTATION AND MANAGEMENT</t>
  </si>
  <si>
    <t>EA</t>
  </si>
  <si>
    <t>LF</t>
  </si>
  <si>
    <t>SY</t>
  </si>
  <si>
    <t>TON</t>
  </si>
  <si>
    <t>SF</t>
  </si>
  <si>
    <t>LSUM</t>
  </si>
  <si>
    <t>619(B)</t>
  </si>
  <si>
    <t>MOBILIZATION</t>
  </si>
  <si>
    <t>COT 608</t>
  </si>
  <si>
    <t>GROUND SIGN</t>
  </si>
  <si>
    <t>2" SIGN POST</t>
  </si>
  <si>
    <t>REMOVAL OF TRAFFIC ITEMS</t>
  </si>
  <si>
    <t>SPECIAL</t>
  </si>
  <si>
    <t>QUICK SET FLOWABLE FILL</t>
  </si>
  <si>
    <t>880(A)</t>
  </si>
  <si>
    <t>SD</t>
  </si>
  <si>
    <t>880(B)</t>
  </si>
  <si>
    <t>880(C)</t>
  </si>
  <si>
    <t>880(E)</t>
  </si>
  <si>
    <t>880(F)</t>
  </si>
  <si>
    <t>DRUMS</t>
  </si>
  <si>
    <t>SAFETY FENCE</t>
  </si>
  <si>
    <t>CONSTRUCTION AS-BUILT</t>
  </si>
  <si>
    <t>SUMMARY SHEET</t>
  </si>
  <si>
    <t>SIGNATURE PAGE</t>
  </si>
  <si>
    <t>COT 202</t>
  </si>
  <si>
    <t>URBAN RIGHT OF WAY RESTORATION</t>
  </si>
  <si>
    <t>ROADWAY</t>
  </si>
  <si>
    <t>805(A)</t>
  </si>
  <si>
    <t>COT 327</t>
  </si>
  <si>
    <t>COT 334</t>
  </si>
  <si>
    <t>IT SHOULD BE NOTED THAT THE LOWEST RESPONSIBLE TOTAL BID SHALL BE DETERMINED</t>
  </si>
  <si>
    <t>805(D)</t>
  </si>
  <si>
    <t>COT 335</t>
  </si>
  <si>
    <t>619(A)</t>
  </si>
  <si>
    <t>CONSTRUCTION STAKING LEVEL II</t>
  </si>
  <si>
    <t>855(A)</t>
  </si>
  <si>
    <t>880(I)</t>
  </si>
  <si>
    <t>FLAGGER</t>
  </si>
  <si>
    <t>882(B)</t>
  </si>
  <si>
    <t>REMOTE CONTROLLED CHANGEABLE MESSAGE SIGN</t>
  </si>
  <si>
    <t>TRAFFIC STRIPE (PLASTIC) (4" WIDE)</t>
  </si>
  <si>
    <t>BARRICADES (TYPE III)</t>
  </si>
  <si>
    <t>1-3/4" SIGN POST</t>
  </si>
  <si>
    <t>509(A)</t>
  </si>
  <si>
    <t>CLASS AA CONCRETE</t>
  </si>
  <si>
    <t>CLEANING BRIDGE SURFACES</t>
  </si>
  <si>
    <t>520(A)</t>
  </si>
  <si>
    <t>PREPARATION OF CRACKS, ABOVE WATER</t>
  </si>
  <si>
    <t>520(C)</t>
  </si>
  <si>
    <t>EPOXY RESIN, ABOVE WATER</t>
  </si>
  <si>
    <t>521(A)</t>
  </si>
  <si>
    <t>PNEUMATICALLY PLACED MORTAR</t>
  </si>
  <si>
    <t>CORROSION INHIBITOR(SURFACE APPLIED)</t>
  </si>
  <si>
    <t>GAL</t>
  </si>
  <si>
    <t>PAINTING EXISTING STRUCTURES</t>
  </si>
  <si>
    <t>512(B)</t>
  </si>
  <si>
    <t>COLLECTION AND HANDLING OF WASTE</t>
  </si>
  <si>
    <t>623(G)</t>
  </si>
  <si>
    <t>504(B)</t>
  </si>
  <si>
    <t>SAW-CUT GROOVING</t>
  </si>
  <si>
    <t>518(C)</t>
  </si>
  <si>
    <t>RAPID CURE JOINT SEALANT</t>
  </si>
  <si>
    <t>518(D)</t>
  </si>
  <si>
    <t>ELASTOMERIC MORTAR</t>
  </si>
  <si>
    <t>523(A)</t>
  </si>
  <si>
    <t>SEALER CRACK PREPARATION</t>
  </si>
  <si>
    <t>523(B)</t>
  </si>
  <si>
    <t>SEALER RESIN</t>
  </si>
  <si>
    <t>CF</t>
  </si>
  <si>
    <t>504(D)</t>
  </si>
  <si>
    <t>CONCRETE RAIL (TR4)</t>
  </si>
  <si>
    <t>504(F)</t>
  </si>
  <si>
    <t>HANDRAILING</t>
  </si>
  <si>
    <t>506(A)</t>
  </si>
  <si>
    <t>STRUCTURAL STEEL M270 GRADE 50W</t>
  </si>
  <si>
    <t>507(A)</t>
  </si>
  <si>
    <t>511(B)</t>
  </si>
  <si>
    <t>EPOXY COATED REINFORCING STEEL</t>
  </si>
  <si>
    <t>515(A)</t>
  </si>
  <si>
    <t>WATER REPELLENT (VISUALLY INSPECTED)</t>
  </si>
  <si>
    <t>REMOVAL OF BRIDGE ITEMS</t>
  </si>
  <si>
    <t>LB</t>
  </si>
  <si>
    <t>642(B)</t>
  </si>
  <si>
    <t>CONSTRUCTION SIGNS 0.00 TO 6.25 SF</t>
  </si>
  <si>
    <t>CONSTRUCTION SIGNS 6.26 TO 15.99 SF</t>
  </si>
  <si>
    <t>WARNING LIGHTS (TYPE A)</t>
  </si>
  <si>
    <t>WARNING LIGHTS (TYPE C)</t>
  </si>
  <si>
    <t>ROADWAY TOTAL</t>
  </si>
  <si>
    <t>ARTERIAL STREET REHABILITATION AND BRIDGE REHABILITAION</t>
  </si>
  <si>
    <t>E. PINE ST. | MINGO RD. TO GARNETT RD. &amp; BRIDGE #225 OVER MINGO CREEK</t>
  </si>
  <si>
    <t>PROJECT NO. 2036A0044Z | 2436B0005Z-225 | 2037B0225Z</t>
  </si>
  <si>
    <r>
      <t xml:space="preserve">and other documents referred to therein: to complete said work within </t>
    </r>
    <r>
      <rPr>
        <u/>
        <sz val="10"/>
        <rFont val="Arial"/>
        <family val="2"/>
      </rPr>
      <t>250</t>
    </r>
    <r>
      <rPr>
        <b/>
        <u/>
        <sz val="10"/>
        <rFont val="Arial"/>
        <family val="2"/>
      </rPr>
      <t>.</t>
    </r>
    <r>
      <rPr>
        <b/>
        <sz val="10"/>
        <rFont val="Arial"/>
        <family val="2"/>
      </rPr>
      <t xml:space="preserve"> </t>
    </r>
    <r>
      <rPr>
        <sz val="10"/>
        <rFont val="Arial"/>
        <family val="2"/>
      </rPr>
      <t xml:space="preserve"> calendar days after the work</t>
    </r>
  </si>
  <si>
    <t>THE BID PROPOSAL INCLUDES A ROADWAY, BRIDGE, AND TRAFFIC BASE BID.</t>
  </si>
  <si>
    <t>BY THE ROADWAY, BRIDGE, AND TRAFFIC BASE BID.</t>
  </si>
  <si>
    <t>201(A)</t>
  </si>
  <si>
    <t>CLEARING AND GRUBBING</t>
  </si>
  <si>
    <t>202(A)</t>
  </si>
  <si>
    <t>UNCLASSIFIED EXCAVATION</t>
  </si>
  <si>
    <t>202(D)</t>
  </si>
  <si>
    <t>UNCLASSIFIED BORROW</t>
  </si>
  <si>
    <t>230(A)</t>
  </si>
  <si>
    <t>SOLID SLAB SODDING</t>
  </si>
  <si>
    <t>303(A)</t>
  </si>
  <si>
    <t>AGGREGATE BASE TYPE A</t>
  </si>
  <si>
    <t>310(B)</t>
  </si>
  <si>
    <t>SUBGRADE METHOD B</t>
  </si>
  <si>
    <t>SEPARATOR FABRIC</t>
  </si>
  <si>
    <t>409(A)</t>
  </si>
  <si>
    <t>FABRIC REINFORCEMENT (TENSAR GP50)</t>
  </si>
  <si>
    <t>411(C)</t>
  </si>
  <si>
    <t>SUPERPAVE, TYPE S4 (PG 70-28 OK) (INSOLUBLE)</t>
  </si>
  <si>
    <t>411(E)</t>
  </si>
  <si>
    <t>SUPERPAVE, TYPE S6 (PG 70-28 OK)</t>
  </si>
  <si>
    <t>COLD MILLING PAVEMENT</t>
  </si>
  <si>
    <t>609(B)</t>
  </si>
  <si>
    <t>COMBINED CURB &amp; GUTTER (6" BARRIER)</t>
  </si>
  <si>
    <t>610(A)</t>
  </si>
  <si>
    <t>4" CONCRETE SIDEWALK</t>
  </si>
  <si>
    <t>610(B)</t>
  </si>
  <si>
    <t>6" CONCRETE DRIVEWAY (CLASS A)</t>
  </si>
  <si>
    <t>610(C)</t>
  </si>
  <si>
    <t>6" CONCRETE DIVIDING STRIP</t>
  </si>
  <si>
    <t>610(I)</t>
  </si>
  <si>
    <t>TACTILE WARNING DEVICE - NEW</t>
  </si>
  <si>
    <t>REMOVAL OF STRUCTURES AND OBSTRUCTIONS</t>
  </si>
  <si>
    <t>REMOVAL OF ASPHALT PAVEMENT</t>
  </si>
  <si>
    <t>REMOVAL OF CONCRETE PAVEMENT</t>
  </si>
  <si>
    <t>REMOVAL OF CONCRETE DRIVEWAY</t>
  </si>
  <si>
    <t>REMOVAL OF CURB AND GUTTER</t>
  </si>
  <si>
    <t>REMOVAL OF SIDEWALK</t>
  </si>
  <si>
    <t>REMOVAL OF GUARDRAIL</t>
  </si>
  <si>
    <t>623(A)</t>
  </si>
  <si>
    <t>BEAM GUARDRAIL W-BEAM SINGLE</t>
  </si>
  <si>
    <t>GUARDRAIL END TREATMENT (31")</t>
  </si>
  <si>
    <t>623(I)</t>
  </si>
  <si>
    <t>GUARDRAIL BRIDGE CONN-THRIE BEAM (31")</t>
  </si>
  <si>
    <t>REMOVE AND RESET SIGN</t>
  </si>
  <si>
    <t>TRAFFIC STRIPE (PLASTIC) (8" WIDE)</t>
  </si>
  <si>
    <t>TRAFFIC STRIPE (PLASTIC) (24" WIDE)</t>
  </si>
  <si>
    <t>855(B)</t>
  </si>
  <si>
    <t>TRAFFIC STRIPE (PLASTIC) (ARROWS)</t>
  </si>
  <si>
    <t>GUARDRAIL DELINEATORS (TYPE 2, CODE 1)</t>
  </si>
  <si>
    <t>857(C)</t>
  </si>
  <si>
    <t>REMOVABLE PAVEMENT MARKING TAPE (4" WIDE)</t>
  </si>
  <si>
    <t>857(F)</t>
  </si>
  <si>
    <t xml:space="preserve">PAVEMENT MARKING REMOVAL (TRAFFIC STRIPE) </t>
  </si>
  <si>
    <t>877(B)</t>
  </si>
  <si>
    <t>DELIVER PORTABLE LONGITUDINAL BARRIER</t>
  </si>
  <si>
    <t>ARROW DISPLAY</t>
  </si>
  <si>
    <t>CONSTRUCTION SIGNS 16.00 AND UP</t>
  </si>
  <si>
    <t>COT 102</t>
  </si>
  <si>
    <t>PROJECT SIGN (CITY OF TULSA)</t>
  </si>
  <si>
    <t>CONTRACTOR QUALITY CONTROL</t>
  </si>
  <si>
    <t>STABILIZED CONSTRUCTION ENTRANCE</t>
  </si>
  <si>
    <t>TYPE I AC PATCH</t>
  </si>
  <si>
    <t>TYPE I PCC PATCH</t>
  </si>
  <si>
    <t>TYPE I APC PATCH</t>
  </si>
  <si>
    <t>CURB RAMP</t>
  </si>
  <si>
    <t>SIGNAGE FOR LOCAL BUSINESS ACCESS (BAS-1)</t>
  </si>
  <si>
    <t>OWNERS ALLOWANCE</t>
  </si>
  <si>
    <t>AC</t>
  </si>
  <si>
    <t>FD</t>
  </si>
  <si>
    <t>501(G)</t>
  </si>
  <si>
    <t>CLSM BACKFILL</t>
  </si>
  <si>
    <t>504(A)</t>
  </si>
  <si>
    <t>APPROACH SLAB</t>
  </si>
  <si>
    <t>WEATHERING STEEL FIXED BEARING ASSEMBLY</t>
  </si>
  <si>
    <t>507(B)</t>
  </si>
  <si>
    <t>WEATHERING STL EXP. BEARING ASSEMBLY</t>
  </si>
  <si>
    <t>509(C)</t>
  </si>
  <si>
    <t>CLASS A CONCRETE, SMALL STRUCTURES</t>
  </si>
  <si>
    <t>BRIDGE #225</t>
  </si>
  <si>
    <t>BRIDGE #225 TOTAL</t>
  </si>
  <si>
    <t>TRAFFIC</t>
  </si>
  <si>
    <t>TRAFFIC TOTAL</t>
  </si>
  <si>
    <t>COT 601</t>
  </si>
  <si>
    <t>PULL BOX SIZE I</t>
  </si>
  <si>
    <t>PULL BOX SIZE II</t>
  </si>
  <si>
    <t>PULL BOX SIZE III</t>
  </si>
  <si>
    <t>COT602</t>
  </si>
  <si>
    <t>2" SCH 40 PVC CONDUIT TRENCHED</t>
  </si>
  <si>
    <t>3" SCH 40 PVC CONDUIT TRENCHED</t>
  </si>
  <si>
    <t>(2)-3" SCH 40 PVC CONDUIT TRENCHED</t>
  </si>
  <si>
    <t>(4)-3" SCH 40 PVC CONDUIT TRENCHED</t>
  </si>
  <si>
    <t>2" HDPE SCH 40 CONDUIT (DIRECTIONAL BORE)</t>
  </si>
  <si>
    <t>(2)-3" HDPE SCH 40 CONDUIT (DIRECTIONAL BORE)</t>
  </si>
  <si>
    <t>COT 604</t>
  </si>
  <si>
    <t>6'X6' LOOP DETECTOR</t>
  </si>
  <si>
    <t>LOOP LEAD-IN WIRE</t>
  </si>
  <si>
    <t>1-1/2" SIGN POST</t>
  </si>
  <si>
    <t>COT 620</t>
  </si>
  <si>
    <t>VIDEO DETECTION SYSTEM</t>
  </si>
  <si>
    <t>COT 611</t>
  </si>
  <si>
    <t>2#14 SHIELDED ELECTRICAL CONDUCTOR WITH GROUND</t>
  </si>
  <si>
    <t>2#14 SHIELDED ELECTRICAL CONDUCTOR</t>
  </si>
  <si>
    <t>4#14 TRAFFIC SIGNAL ELECTRIC CABLE</t>
  </si>
  <si>
    <t>7#14 TRAFFIC SIGNAL ELECTRIC CABLE</t>
  </si>
  <si>
    <t>20#14 TRAFFIC SIGNAL ELECTRIC CABLE</t>
  </si>
  <si>
    <t>GREEN #12 THHN ELECTRICAL CONDUCTOR</t>
  </si>
  <si>
    <t>GREEN #6 THHN ELECTRICAL CONDUCTOR</t>
  </si>
  <si>
    <t>COT 626</t>
  </si>
  <si>
    <t xml:space="preserve">TRAFFIC SIGNAL MAINTENANCE </t>
  </si>
  <si>
    <t>SIGNAL MODIFICATIONS FOR LANE CLOSURES (PER 
SIGNALIZED INTERSECTION)</t>
  </si>
  <si>
    <t>HR</t>
  </si>
  <si>
    <t>BID FORM
ARTERIAL STREET REHABILITATION AND BRIDGE REHABILITAION
E. PINE ST. | MINGO RD. TO GARNETT RD. &amp; BRIDGE #225 OVER MINGO CREEK
PROJECT NO. 2036A0044Z | 2436B0005Z-225 | 2037B0225Z</t>
  </si>
  <si>
    <t>TOTAL BID (Roadway, Bridge, and Traffic Base Bid)</t>
  </si>
  <si>
    <t>FOR CONTRACTOR USE
ARTERIAL STREET REHABILITATION AND BRIDGE REHABILITAION
E. PINE ST. | MINGO RD. TO GARNETT RD. &amp; BRIDGE #225 OVER MINGO CREEK
PROJECT NO. 2036A0044Z | 2436B0005Z-225 | 2037B0225Z</t>
  </si>
  <si>
    <t xml:space="preserve">                                         PROJECT NO. 2036A0044Z | 2436B0005Z-225 | 2037B0225Z</t>
  </si>
  <si>
    <t>By and Between: Benham, (ENGINEER) and RECIPIENT. The enclosed electronic media is provided pursuant to your request and is for your limited use in connection with your submittal of Bid Proposal for Project No. 2036A0044Z | 2436B0005Z-225 | 2037B0225Z.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</si>
</sst>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1" x14ac:knownFonts="1">
    <font>
      <sz val="10"/>
      <name val="Arial"/>
    </font>
    <font>
      <sz val="10"/>
      <name val="Arial"/>
      <family val="2"/>
    </font>
    <font>
      <b/>
      <sz val="10"/>
      <name val="Arial"/>
      <family val="2"/>
    </font>
    <font>
      <sz val="12"/>
      <name val="Arial"/>
      <family val="2"/>
    </font>
    <font>
      <b/>
      <u/>
      <sz val="10"/>
      <name val="Arial"/>
      <family val="2"/>
    </font>
    <font>
      <sz val="12"/>
      <name val="Arial"/>
      <family val="2"/>
    </font>
    <font>
      <b/>
      <u/>
      <sz val="8"/>
      <name val="Arial"/>
      <family val="2"/>
    </font>
    <font>
      <sz val="8"/>
      <name val="Arial"/>
      <family val="2"/>
    </font>
    <font>
      <sz val="10"/>
      <name val="Times New Roman"/>
      <family val="1"/>
    </font>
    <font>
      <b/>
      <sz val="12"/>
      <name val="Times New Roman"/>
      <family val="1"/>
    </font>
    <font>
      <sz val="12"/>
      <name val="Times New Roman"/>
      <family val="1"/>
    </font>
    <font>
      <b/>
      <u/>
      <sz val="12"/>
      <name val="Times New Roman"/>
      <family val="1"/>
    </font>
    <font>
      <sz val="8"/>
      <name val="Arial"/>
      <family val="2"/>
    </font>
    <font>
      <b/>
      <sz val="12"/>
      <name val="Arial"/>
      <family val="2"/>
    </font>
    <font>
      <sz val="8"/>
      <name val="Times New Roman"/>
      <family val="1"/>
    </font>
    <font>
      <b/>
      <sz val="10"/>
      <name val="Times New Roman"/>
      <family val="1"/>
    </font>
    <font>
      <sz val="10"/>
      <color indexed="10"/>
      <name val="Arial"/>
      <family val="2"/>
    </font>
    <font>
      <b/>
      <sz val="14"/>
      <name val="Arial"/>
      <family val="2"/>
    </font>
    <font>
      <sz val="14"/>
      <name val="Arial"/>
      <family val="2"/>
    </font>
    <font>
      <b/>
      <sz val="10"/>
      <color rgb="FFFF0000"/>
      <name val="Arial"/>
      <family val="2"/>
    </font>
    <font>
      <u/>
      <sz val="10"/>
      <name val="Arial"/>
      <family val="2"/>
    </font>
  </fonts>
  <fills count="3">
    <fill>
      <patternFill patternType="none"/>
    </fill>
    <fill>
      <patternFill patternType="gray125"/>
    </fill>
    <fill>
      <patternFill patternType="solid">
        <fgColor theme="0"/>
        <bgColor indexed="64"/>
      </patternFill>
    </fill>
  </fills>
  <borders count="32">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top/>
      <bottom style="dotted">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s>
  <cellStyleXfs count="2">
    <xf numFmtId="0" fontId="0" fillId="0" borderId="0"/>
    <xf numFmtId="0" fontId="1" fillId="0" borderId="0"/>
  </cellStyleXfs>
  <cellXfs count="132">
    <xf numFmtId="0" fontId="0" fillId="0" borderId="0" xfId="0"/>
    <xf numFmtId="0" fontId="2" fillId="0" borderId="0" xfId="0" applyFont="1" applyAlignment="1" applyProtection="1">
      <alignment horizontal="center"/>
      <protection hidden="1"/>
    </xf>
    <xf numFmtId="0" fontId="1" fillId="0" borderId="0" xfId="0" applyFont="1" applyProtection="1">
      <protection hidden="1"/>
    </xf>
    <xf numFmtId="0" fontId="2" fillId="0" borderId="0" xfId="0" applyFont="1" applyProtection="1">
      <protection hidden="1"/>
    </xf>
    <xf numFmtId="0" fontId="1" fillId="0" borderId="0" xfId="0" applyFont="1" applyAlignment="1" applyProtection="1">
      <alignment wrapText="1"/>
      <protection hidden="1"/>
    </xf>
    <xf numFmtId="0" fontId="4" fillId="0" borderId="0" xfId="0" applyFont="1" applyProtection="1">
      <protection hidden="1"/>
    </xf>
    <xf numFmtId="0" fontId="6" fillId="0" borderId="0" xfId="0" applyFont="1"/>
    <xf numFmtId="0" fontId="7" fillId="0" borderId="0" xfId="0" applyFont="1"/>
    <xf numFmtId="0" fontId="7" fillId="0" borderId="0" xfId="0" applyFont="1" applyAlignment="1">
      <alignment horizontal="left"/>
    </xf>
    <xf numFmtId="0" fontId="7" fillId="0" borderId="0" xfId="0" applyFont="1" applyAlignment="1">
      <alignment horizontal="right"/>
    </xf>
    <xf numFmtId="0" fontId="6" fillId="0" borderId="0" xfId="0" applyFont="1" applyAlignment="1">
      <alignment horizontal="left"/>
    </xf>
    <xf numFmtId="0" fontId="8" fillId="0" borderId="0" xfId="0" applyFont="1"/>
    <xf numFmtId="0" fontId="3" fillId="0" borderId="0" xfId="0" applyFont="1"/>
    <xf numFmtId="0" fontId="9" fillId="0" borderId="0" xfId="0" applyFont="1"/>
    <xf numFmtId="0" fontId="10" fillId="0" borderId="0" xfId="0" applyFont="1"/>
    <xf numFmtId="44" fontId="10" fillId="0" borderId="0" xfId="0" applyNumberFormat="1" applyFont="1"/>
    <xf numFmtId="0" fontId="10" fillId="0" borderId="0" xfId="0" applyFont="1" applyAlignment="1">
      <alignment vertical="top"/>
    </xf>
    <xf numFmtId="3" fontId="10" fillId="0" borderId="0" xfId="0" applyNumberFormat="1" applyFont="1"/>
    <xf numFmtId="164" fontId="3" fillId="0" borderId="1" xfId="0" applyNumberFormat="1" applyFont="1" applyBorder="1"/>
    <xf numFmtId="3" fontId="3" fillId="0" borderId="0" xfId="0" applyNumberFormat="1" applyFont="1"/>
    <xf numFmtId="0" fontId="1" fillId="0" borderId="0" xfId="0" applyFont="1"/>
    <xf numFmtId="0" fontId="11" fillId="0" borderId="0" xfId="0" applyFont="1" applyProtection="1">
      <protection hidden="1"/>
    </xf>
    <xf numFmtId="0" fontId="9" fillId="0" borderId="0" xfId="0" quotePrefix="1" applyFont="1" applyProtection="1">
      <protection hidden="1"/>
    </xf>
    <xf numFmtId="0" fontId="9" fillId="0" borderId="0" xfId="0" applyFont="1" applyProtection="1">
      <protection hidden="1"/>
    </xf>
    <xf numFmtId="0" fontId="10" fillId="0" borderId="0" xfId="0" applyFont="1" applyProtection="1">
      <protection hidden="1"/>
    </xf>
    <xf numFmtId="0" fontId="10" fillId="0" borderId="1" xfId="0" applyFont="1" applyBorder="1"/>
    <xf numFmtId="3" fontId="10" fillId="0" borderId="1" xfId="0" applyNumberFormat="1" applyFont="1" applyBorder="1"/>
    <xf numFmtId="0" fontId="3" fillId="0" borderId="1" xfId="0" applyFont="1" applyBorder="1"/>
    <xf numFmtId="0" fontId="5" fillId="0" borderId="0" xfId="0" applyFont="1"/>
    <xf numFmtId="0" fontId="14" fillId="0" borderId="0" xfId="0" applyFont="1"/>
    <xf numFmtId="0" fontId="2" fillId="0" borderId="2" xfId="0" applyFont="1" applyBorder="1" applyAlignment="1" applyProtection="1">
      <alignment horizontal="center" wrapText="1"/>
      <protection hidden="1"/>
    </xf>
    <xf numFmtId="0" fontId="2" fillId="0" borderId="2" xfId="0" applyFont="1" applyBorder="1" applyAlignment="1" applyProtection="1">
      <alignment horizontal="center"/>
      <protection hidden="1"/>
    </xf>
    <xf numFmtId="3" fontId="2" fillId="0" borderId="3" xfId="0" applyNumberFormat="1" applyFont="1" applyBorder="1" applyAlignment="1" applyProtection="1">
      <alignment horizontal="center"/>
      <protection hidden="1"/>
    </xf>
    <xf numFmtId="0" fontId="2" fillId="0" borderId="3" xfId="0" applyFont="1" applyBorder="1" applyAlignment="1" applyProtection="1">
      <alignment horizontal="center" wrapText="1"/>
      <protection locked="0"/>
    </xf>
    <xf numFmtId="0" fontId="1" fillId="0" borderId="0" xfId="0" applyFont="1" applyAlignment="1" applyProtection="1">
      <alignment horizontal="center"/>
      <protection hidden="1"/>
    </xf>
    <xf numFmtId="3" fontId="1" fillId="0" borderId="0" xfId="0" applyNumberFormat="1" applyFont="1" applyAlignment="1" applyProtection="1">
      <alignment horizontal="center"/>
      <protection hidden="1"/>
    </xf>
    <xf numFmtId="164" fontId="1" fillId="0" borderId="0" xfId="0" applyNumberFormat="1" applyFont="1" applyProtection="1">
      <protection locked="0"/>
    </xf>
    <xf numFmtId="164" fontId="1" fillId="0" borderId="0" xfId="0" applyNumberFormat="1" applyFont="1" applyProtection="1">
      <protection hidden="1"/>
    </xf>
    <xf numFmtId="0" fontId="2" fillId="0" borderId="0" xfId="0" applyFont="1" applyAlignment="1" applyProtection="1">
      <alignment horizontal="right"/>
      <protection hidden="1"/>
    </xf>
    <xf numFmtId="0" fontId="1" fillId="0" borderId="0" xfId="0" applyFont="1" applyProtection="1">
      <protection locked="0"/>
    </xf>
    <xf numFmtId="3" fontId="2" fillId="0" borderId="0" xfId="0" applyNumberFormat="1" applyFont="1" applyAlignment="1" applyProtection="1">
      <alignment horizontal="center"/>
      <protection hidden="1"/>
    </xf>
    <xf numFmtId="0" fontId="2" fillId="0" borderId="0" xfId="0" applyFont="1" applyProtection="1">
      <protection locked="0"/>
    </xf>
    <xf numFmtId="164" fontId="2" fillId="0" borderId="0" xfId="0" applyNumberFormat="1" applyFont="1" applyProtection="1">
      <protection hidden="1"/>
    </xf>
    <xf numFmtId="3" fontId="0" fillId="0" borderId="0" xfId="0" applyNumberFormat="1" applyAlignment="1">
      <alignment horizontal="center"/>
    </xf>
    <xf numFmtId="0" fontId="0" fillId="2" borderId="0" xfId="0" applyFill="1"/>
    <xf numFmtId="0" fontId="0" fillId="2" borderId="14" xfId="0" applyFill="1" applyBorder="1"/>
    <xf numFmtId="0" fontId="2" fillId="0" borderId="0" xfId="0" applyFont="1" applyAlignment="1">
      <alignment vertical="center" wrapText="1"/>
    </xf>
    <xf numFmtId="164" fontId="18" fillId="0" borderId="0" xfId="0" applyNumberFormat="1" applyFont="1"/>
    <xf numFmtId="0" fontId="16" fillId="0" borderId="0" xfId="0" applyFont="1"/>
    <xf numFmtId="164" fontId="0" fillId="0" borderId="0" xfId="0" applyNumberFormat="1"/>
    <xf numFmtId="0" fontId="13" fillId="0" borderId="0" xfId="0" applyFont="1" applyAlignment="1" applyProtection="1">
      <alignment vertical="center"/>
      <protection locked="0"/>
    </xf>
    <xf numFmtId="0" fontId="0" fillId="0" borderId="0" xfId="0" applyAlignment="1" applyProtection="1">
      <alignment vertical="center"/>
      <protection locked="0"/>
    </xf>
    <xf numFmtId="164" fontId="13" fillId="0" borderId="1" xfId="0" applyNumberFormat="1" applyFont="1" applyBorder="1"/>
    <xf numFmtId="0" fontId="9" fillId="0" borderId="12" xfId="0" applyFont="1" applyBorder="1"/>
    <xf numFmtId="0" fontId="10" fillId="0" borderId="12" xfId="0" applyFont="1" applyBorder="1"/>
    <xf numFmtId="44" fontId="10" fillId="0" borderId="12" xfId="0" applyNumberFormat="1" applyFont="1" applyBorder="1"/>
    <xf numFmtId="0" fontId="10" fillId="0" borderId="12" xfId="0" applyFont="1" applyBorder="1" applyAlignment="1">
      <alignment vertical="top"/>
    </xf>
    <xf numFmtId="3" fontId="10" fillId="0" borderId="12" xfId="0" applyNumberFormat="1" applyFont="1" applyBorder="1"/>
    <xf numFmtId="164" fontId="3" fillId="0" borderId="12" xfId="0" applyNumberFormat="1" applyFont="1" applyBorder="1"/>
    <xf numFmtId="43" fontId="3" fillId="0" borderId="0" xfId="0" applyNumberFormat="1" applyFont="1"/>
    <xf numFmtId="3" fontId="2" fillId="0" borderId="2" xfId="0" applyNumberFormat="1" applyFont="1" applyBorder="1" applyAlignment="1" applyProtection="1">
      <alignment horizontal="center"/>
      <protection hidden="1"/>
    </xf>
    <xf numFmtId="0" fontId="17" fillId="0" borderId="0" xfId="0" applyFont="1" applyAlignment="1">
      <alignment horizontal="right" vertical="center"/>
    </xf>
    <xf numFmtId="164" fontId="17" fillId="0" borderId="12" xfId="0" applyNumberFormat="1" applyFont="1" applyBorder="1"/>
    <xf numFmtId="0" fontId="14" fillId="0" borderId="0" xfId="0" applyFont="1" applyProtection="1">
      <protection hidden="1"/>
    </xf>
    <xf numFmtId="0" fontId="15" fillId="0" borderId="0" xfId="0" applyFont="1" applyProtection="1">
      <protection hidden="1"/>
    </xf>
    <xf numFmtId="0" fontId="19" fillId="0" borderId="3" xfId="0" applyFont="1" applyBorder="1" applyAlignment="1" applyProtection="1">
      <alignment vertical="center"/>
      <protection hidden="1"/>
    </xf>
    <xf numFmtId="0" fontId="1" fillId="0" borderId="4" xfId="0" applyFont="1" applyBorder="1" applyAlignment="1" applyProtection="1">
      <alignment vertical="center"/>
      <protection hidden="1"/>
    </xf>
    <xf numFmtId="3" fontId="1" fillId="0" borderId="5" xfId="0" applyNumberFormat="1" applyFont="1" applyBorder="1" applyAlignment="1" applyProtection="1">
      <alignment horizontal="center" vertical="center"/>
      <protection hidden="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lignment vertical="center" wrapText="1"/>
    </xf>
    <xf numFmtId="3" fontId="0" fillId="0" borderId="8" xfId="0" applyNumberFormat="1" applyBorder="1" applyAlignment="1">
      <alignment horizontal="center" vertical="center"/>
    </xf>
    <xf numFmtId="0" fontId="1" fillId="0" borderId="10" xfId="0" applyFont="1" applyBorder="1" applyAlignment="1">
      <alignment horizontal="center" vertical="center"/>
    </xf>
    <xf numFmtId="0" fontId="1" fillId="0" borderId="24" xfId="0" applyFont="1" applyBorder="1" applyAlignment="1">
      <alignment horizontal="center" vertical="center"/>
    </xf>
    <xf numFmtId="0" fontId="1" fillId="0" borderId="24" xfId="0" applyFont="1" applyBorder="1" applyAlignment="1">
      <alignment vertical="center" wrapText="1"/>
    </xf>
    <xf numFmtId="3" fontId="0" fillId="0" borderId="25" xfId="0" applyNumberFormat="1" applyBorder="1" applyAlignment="1">
      <alignment horizontal="center" vertical="center"/>
    </xf>
    <xf numFmtId="0" fontId="1" fillId="0" borderId="26" xfId="0" applyFont="1" applyBorder="1" applyAlignment="1">
      <alignment horizontal="center" vertical="center"/>
    </xf>
    <xf numFmtId="0" fontId="1" fillId="0" borderId="23" xfId="0" applyFont="1" applyBorder="1" applyAlignment="1">
      <alignment horizontal="center" vertical="center"/>
    </xf>
    <xf numFmtId="3" fontId="1" fillId="0" borderId="4" xfId="0" applyNumberFormat="1" applyFont="1" applyBorder="1" applyAlignment="1" applyProtection="1">
      <alignment horizontal="center" vertical="center"/>
      <protection hidden="1"/>
    </xf>
    <xf numFmtId="164" fontId="0" fillId="0" borderId="27" xfId="0" applyNumberFormat="1" applyBorder="1" applyAlignment="1">
      <alignment horizontal="center" vertical="center"/>
    </xf>
    <xf numFmtId="164" fontId="0" fillId="0" borderId="9" xfId="0" applyNumberFormat="1" applyBorder="1" applyAlignment="1">
      <alignment horizontal="center" vertical="center"/>
    </xf>
    <xf numFmtId="3" fontId="0" fillId="0" borderId="12" xfId="0" applyNumberFormat="1" applyBorder="1" applyAlignment="1">
      <alignment horizontal="center" vertical="center"/>
    </xf>
    <xf numFmtId="0" fontId="1" fillId="0" borderId="12" xfId="0" applyFont="1" applyBorder="1" applyAlignment="1">
      <alignment horizontal="center" vertical="center"/>
    </xf>
    <xf numFmtId="4" fontId="0" fillId="0" borderId="12" xfId="0" applyNumberFormat="1" applyBorder="1" applyAlignment="1">
      <alignment horizontal="center" vertical="center"/>
    </xf>
    <xf numFmtId="0" fontId="19" fillId="0" borderId="12" xfId="0" applyFont="1" applyBorder="1" applyAlignment="1" applyProtection="1">
      <alignment vertical="center"/>
      <protection hidden="1"/>
    </xf>
    <xf numFmtId="0" fontId="19" fillId="0" borderId="4" xfId="0" applyFont="1" applyBorder="1" applyAlignment="1" applyProtection="1">
      <alignment vertical="center"/>
      <protection hidden="1"/>
    </xf>
    <xf numFmtId="0" fontId="0" fillId="0" borderId="0" xfId="0" applyAlignment="1">
      <alignment horizontal="right"/>
    </xf>
    <xf numFmtId="0" fontId="1" fillId="0" borderId="12" xfId="0" applyFont="1" applyBorder="1" applyAlignment="1">
      <alignment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29" xfId="0" applyFont="1" applyBorder="1" applyAlignment="1">
      <alignment vertical="center" wrapText="1"/>
    </xf>
    <xf numFmtId="3" fontId="0" fillId="0" borderId="30" xfId="0" applyNumberFormat="1" applyBorder="1" applyAlignment="1">
      <alignment horizontal="center" vertical="center"/>
    </xf>
    <xf numFmtId="164" fontId="1" fillId="0" borderId="31" xfId="0" applyNumberFormat="1" applyFont="1" applyBorder="1" applyAlignment="1">
      <alignment horizontal="center" vertical="center"/>
    </xf>
    <xf numFmtId="164" fontId="0" fillId="0" borderId="31" xfId="0" applyNumberForma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vertical="center" wrapText="1"/>
    </xf>
    <xf numFmtId="3" fontId="0" fillId="0" borderId="4" xfId="0" applyNumberFormat="1" applyBorder="1" applyAlignment="1">
      <alignment horizontal="center" vertical="center"/>
    </xf>
    <xf numFmtId="4" fontId="0" fillId="0" borderId="4" xfId="0" applyNumberFormat="1" applyBorder="1" applyAlignment="1">
      <alignment horizontal="center" vertical="center"/>
    </xf>
    <xf numFmtId="164" fontId="0" fillId="0" borderId="2" xfId="0" applyNumberFormat="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vertical="center" wrapText="1"/>
    </xf>
    <xf numFmtId="0" fontId="19" fillId="0" borderId="11" xfId="0" applyFont="1" applyBorder="1" applyAlignment="1" applyProtection="1">
      <alignment vertical="center"/>
      <protection hidden="1"/>
    </xf>
    <xf numFmtId="3" fontId="0" fillId="0" borderId="11" xfId="0" applyNumberFormat="1" applyBorder="1" applyAlignment="1">
      <alignment horizontal="center" vertical="center"/>
    </xf>
    <xf numFmtId="164" fontId="0" fillId="0" borderId="12" xfId="0" applyNumberFormat="1" applyBorder="1" applyAlignment="1">
      <alignment horizontal="center" vertical="center"/>
    </xf>
    <xf numFmtId="4" fontId="0" fillId="0" borderId="11" xfId="0" applyNumberFormat="1" applyBorder="1" applyAlignment="1">
      <alignment horizontal="center" vertical="center"/>
    </xf>
    <xf numFmtId="164" fontId="0" fillId="0" borderId="11" xfId="0" applyNumberFormat="1" applyBorder="1" applyAlignment="1">
      <alignment horizontal="center" vertical="center"/>
    </xf>
    <xf numFmtId="0" fontId="1" fillId="0" borderId="0" xfId="0" applyFont="1" applyAlignment="1">
      <alignment horizontal="center" vertical="center"/>
    </xf>
    <xf numFmtId="0" fontId="5" fillId="0" borderId="13" xfId="0" applyFont="1" applyBorder="1"/>
    <xf numFmtId="164" fontId="1" fillId="0" borderId="9" xfId="0" applyNumberFormat="1" applyFont="1" applyBorder="1" applyAlignment="1" applyProtection="1">
      <alignment horizontal="center" vertical="center"/>
      <protection locked="0"/>
    </xf>
    <xf numFmtId="164" fontId="1" fillId="0" borderId="27" xfId="0" applyNumberFormat="1" applyFont="1" applyBorder="1" applyAlignment="1" applyProtection="1">
      <alignment horizontal="center" vertical="center"/>
      <protection locked="0"/>
    </xf>
    <xf numFmtId="164" fontId="1" fillId="0" borderId="31" xfId="0" applyNumberFormat="1" applyFont="1" applyBorder="1" applyAlignment="1" applyProtection="1">
      <alignment horizontal="center" vertical="center"/>
      <protection locked="0"/>
    </xf>
    <xf numFmtId="0" fontId="7" fillId="0" borderId="0" xfId="0" applyFont="1" applyAlignment="1">
      <alignment horizontal="left" vertical="top" wrapText="1"/>
    </xf>
    <xf numFmtId="0" fontId="2" fillId="0" borderId="0" xfId="0" applyFont="1" applyAlignment="1">
      <alignment horizontal="left"/>
    </xf>
    <xf numFmtId="0" fontId="2" fillId="0" borderId="0" xfId="0" applyFont="1" applyAlignment="1" applyProtection="1">
      <alignment horizontal="center"/>
      <protection hidden="1"/>
    </xf>
    <xf numFmtId="0" fontId="4" fillId="0" borderId="0" xfId="0" applyFont="1" applyAlignment="1" applyProtection="1">
      <alignment horizontal="center"/>
      <protection hidden="1"/>
    </xf>
    <xf numFmtId="0" fontId="0" fillId="0" borderId="0" xfId="0"/>
    <xf numFmtId="0" fontId="13" fillId="0" borderId="15" xfId="0" applyFont="1" applyBorder="1" applyAlignment="1" applyProtection="1">
      <alignment horizontal="center" vertical="center" wrapText="1"/>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pplyProtection="1">
      <alignment horizontal="center" vertical="center"/>
      <protection locked="0"/>
    </xf>
    <xf numFmtId="0" fontId="2" fillId="2" borderId="0" xfId="0" applyFont="1" applyFill="1" applyAlignment="1">
      <alignment horizontal="center"/>
    </xf>
    <xf numFmtId="0" fontId="2" fillId="0" borderId="0" xfId="0" applyFont="1" applyAlignment="1">
      <alignment horizontal="center"/>
    </xf>
    <xf numFmtId="0" fontId="2" fillId="0" borderId="0" xfId="0" applyFont="1" applyAlignment="1">
      <alignment horizontal="right" vertical="center" wrapText="1"/>
    </xf>
    <xf numFmtId="0" fontId="9" fillId="0" borderId="0" xfId="0" applyFont="1" applyAlignment="1">
      <alignment horizontal="right" wrapText="1"/>
    </xf>
    <xf numFmtId="0" fontId="13" fillId="0" borderId="20" xfId="0" applyFont="1" applyBorder="1" applyAlignment="1" applyProtection="1">
      <alignment horizontal="center" vertical="center" wrapText="1"/>
      <protection locked="0"/>
    </xf>
    <xf numFmtId="0" fontId="0" fillId="0" borderId="11"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22" xfId="0" applyBorder="1" applyAlignment="1" applyProtection="1">
      <alignment horizontal="center" vertical="center"/>
      <protection locked="0"/>
    </xf>
  </cellXfs>
  <cellStyles count="2">
    <cellStyle name="Normal" xfId="0" builtinId="0"/>
    <cellStyle name="Normal 2" xfId="1" xr:uid="{A3B1E578-3802-406C-8746-B8617015E0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8"/>
  <sheetViews>
    <sheetView tabSelected="1" zoomScale="110" zoomScaleNormal="110" workbookViewId="0">
      <selection activeCell="F57" sqref="F57"/>
    </sheetView>
  </sheetViews>
  <sheetFormatPr defaultRowHeight="12.75" x14ac:dyDescent="0.2"/>
  <sheetData>
    <row r="1" spans="1:14" x14ac:dyDescent="0.2">
      <c r="A1" s="113" t="s">
        <v>24</v>
      </c>
      <c r="B1" s="113"/>
      <c r="C1" s="113"/>
      <c r="D1" s="113"/>
      <c r="E1" s="113"/>
      <c r="F1" s="113"/>
      <c r="G1" s="113"/>
      <c r="H1" s="113"/>
      <c r="I1" s="113"/>
      <c r="J1" s="113"/>
      <c r="K1" s="113"/>
      <c r="L1" s="113"/>
      <c r="M1" s="113"/>
      <c r="N1" s="113"/>
    </row>
    <row r="2" spans="1:14" x14ac:dyDescent="0.2">
      <c r="A2" s="113" t="s">
        <v>275</v>
      </c>
      <c r="B2" s="113"/>
      <c r="C2" s="113"/>
      <c r="D2" s="113"/>
      <c r="E2" s="113"/>
      <c r="F2" s="113"/>
      <c r="G2" s="113"/>
      <c r="H2" s="113"/>
      <c r="I2" s="113"/>
      <c r="J2" s="113"/>
      <c r="K2" s="113"/>
      <c r="L2" s="113"/>
      <c r="M2" s="113"/>
      <c r="N2" s="113"/>
    </row>
    <row r="8" spans="1:14" x14ac:dyDescent="0.2">
      <c r="A8" s="6" t="s">
        <v>20</v>
      </c>
      <c r="B8" s="7"/>
      <c r="C8" s="7"/>
      <c r="D8" s="7"/>
      <c r="E8" s="7"/>
      <c r="F8" s="7"/>
      <c r="G8" s="7"/>
      <c r="H8" s="7"/>
      <c r="I8" s="7"/>
      <c r="J8" s="7"/>
      <c r="K8" s="7"/>
      <c r="L8" s="7"/>
      <c r="M8" s="7"/>
      <c r="N8" s="7"/>
    </row>
    <row r="9" spans="1:14" x14ac:dyDescent="0.2">
      <c r="A9" s="7" t="s">
        <v>21</v>
      </c>
      <c r="B9" s="7"/>
      <c r="C9" s="7"/>
      <c r="D9" s="7"/>
      <c r="E9" s="7"/>
      <c r="F9" s="7"/>
      <c r="G9" s="7"/>
      <c r="H9" s="7"/>
      <c r="I9" s="7"/>
      <c r="J9" s="7"/>
      <c r="K9" s="7"/>
      <c r="L9" s="7"/>
      <c r="M9" s="7"/>
      <c r="N9" s="7"/>
    </row>
    <row r="10" spans="1:14" x14ac:dyDescent="0.2">
      <c r="A10" s="7" t="s">
        <v>57</v>
      </c>
      <c r="B10" s="7"/>
      <c r="C10" s="7"/>
      <c r="D10" s="7"/>
      <c r="E10" s="7"/>
      <c r="F10" s="7"/>
      <c r="G10" s="7"/>
      <c r="H10" s="7"/>
      <c r="I10" s="7"/>
      <c r="J10" s="7"/>
      <c r="K10" s="7"/>
      <c r="L10" s="7"/>
      <c r="M10" s="7"/>
      <c r="N10" s="7"/>
    </row>
    <row r="11" spans="1:14" x14ac:dyDescent="0.2">
      <c r="A11" s="7" t="s">
        <v>22</v>
      </c>
      <c r="B11" s="7"/>
      <c r="C11" s="7"/>
      <c r="D11" s="7"/>
      <c r="E11" s="7"/>
      <c r="F11" s="7"/>
      <c r="G11" s="7"/>
      <c r="H11" s="7"/>
      <c r="I11" s="7"/>
      <c r="J11" s="7"/>
      <c r="K11" s="7"/>
      <c r="L11" s="7"/>
      <c r="M11" s="7"/>
      <c r="N11" s="7"/>
    </row>
    <row r="12" spans="1:14" x14ac:dyDescent="0.2">
      <c r="A12" s="8" t="s">
        <v>25</v>
      </c>
      <c r="B12" s="7"/>
      <c r="C12" s="7"/>
      <c r="D12" s="7"/>
      <c r="E12" s="7"/>
      <c r="F12" s="7"/>
      <c r="G12" s="7"/>
      <c r="H12" s="7"/>
      <c r="I12" s="7"/>
      <c r="J12" s="7"/>
      <c r="K12" s="7"/>
      <c r="L12" s="7"/>
      <c r="M12" s="7"/>
      <c r="N12" s="7"/>
    </row>
    <row r="13" spans="1:14" s="7" customFormat="1" ht="11.25" x14ac:dyDescent="0.2">
      <c r="A13" s="8" t="s">
        <v>28</v>
      </c>
    </row>
    <row r="14" spans="1:14" s="7" customFormat="1" ht="11.25" x14ac:dyDescent="0.2">
      <c r="A14" s="8" t="s">
        <v>26</v>
      </c>
    </row>
    <row r="15" spans="1:14" x14ac:dyDescent="0.2">
      <c r="A15" s="8" t="s">
        <v>27</v>
      </c>
      <c r="B15" s="7"/>
      <c r="C15" s="7"/>
      <c r="D15" s="7"/>
      <c r="E15" s="7"/>
      <c r="F15" s="7"/>
      <c r="G15" s="7"/>
      <c r="H15" s="7"/>
      <c r="I15" s="7"/>
      <c r="J15" s="7"/>
      <c r="K15" s="7"/>
      <c r="L15" s="7"/>
      <c r="M15" s="7"/>
      <c r="N15" s="7"/>
    </row>
    <row r="16" spans="1:14" x14ac:dyDescent="0.2">
      <c r="A16" s="8"/>
      <c r="B16" s="7"/>
      <c r="C16" s="7"/>
      <c r="D16" s="7"/>
      <c r="E16" s="7"/>
      <c r="F16" s="7"/>
      <c r="G16" s="7"/>
      <c r="H16" s="7"/>
      <c r="I16" s="7"/>
      <c r="J16" s="7"/>
      <c r="K16" s="7"/>
      <c r="L16" s="7"/>
      <c r="M16" s="7"/>
      <c r="N16" s="7"/>
    </row>
    <row r="17" spans="1:14" x14ac:dyDescent="0.2">
      <c r="A17" s="6"/>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9"/>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c r="N20" s="7"/>
    </row>
    <row r="21" spans="1:14" x14ac:dyDescent="0.2">
      <c r="A21" s="10" t="s">
        <v>23</v>
      </c>
      <c r="B21" s="7"/>
      <c r="C21" s="7"/>
      <c r="D21" s="7"/>
      <c r="E21" s="7"/>
      <c r="F21" s="7"/>
      <c r="G21" s="7"/>
      <c r="H21" s="7"/>
      <c r="I21" s="7"/>
      <c r="J21" s="7"/>
      <c r="K21" s="7"/>
      <c r="L21" s="7"/>
      <c r="M21" s="7"/>
      <c r="N21" s="7"/>
    </row>
    <row r="22" spans="1:14" x14ac:dyDescent="0.2">
      <c r="A22" s="8"/>
      <c r="B22" s="7"/>
      <c r="C22" s="7"/>
      <c r="D22" s="7"/>
      <c r="E22" s="7"/>
      <c r="F22" s="7"/>
      <c r="G22" s="7"/>
      <c r="H22" s="7"/>
      <c r="I22" s="7"/>
      <c r="J22" s="7"/>
      <c r="K22" s="7"/>
      <c r="L22" s="7"/>
      <c r="M22" s="7"/>
      <c r="N22" s="7"/>
    </row>
    <row r="23" spans="1:14" x14ac:dyDescent="0.2">
      <c r="A23" s="112" t="s">
        <v>276</v>
      </c>
      <c r="B23" s="112"/>
      <c r="C23" s="112"/>
      <c r="D23" s="112"/>
      <c r="E23" s="112"/>
      <c r="F23" s="112"/>
      <c r="G23" s="112"/>
      <c r="H23" s="112"/>
      <c r="I23" s="112"/>
      <c r="J23" s="112"/>
      <c r="K23" s="112"/>
      <c r="L23" s="112"/>
      <c r="M23" s="112"/>
      <c r="N23" s="112"/>
    </row>
    <row r="24" spans="1:14" x14ac:dyDescent="0.2">
      <c r="A24" s="112"/>
      <c r="B24" s="112"/>
      <c r="C24" s="112"/>
      <c r="D24" s="112"/>
      <c r="E24" s="112"/>
      <c r="F24" s="112"/>
      <c r="G24" s="112"/>
      <c r="H24" s="112"/>
      <c r="I24" s="112"/>
      <c r="J24" s="112"/>
      <c r="K24" s="112"/>
      <c r="L24" s="112"/>
      <c r="M24" s="112"/>
      <c r="N24" s="112"/>
    </row>
    <row r="25" spans="1:14" x14ac:dyDescent="0.2">
      <c r="A25" s="112"/>
      <c r="B25" s="112"/>
      <c r="C25" s="112"/>
      <c r="D25" s="112"/>
      <c r="E25" s="112"/>
      <c r="F25" s="112"/>
      <c r="G25" s="112"/>
      <c r="H25" s="112"/>
      <c r="I25" s="112"/>
      <c r="J25" s="112"/>
      <c r="K25" s="112"/>
      <c r="L25" s="112"/>
      <c r="M25" s="112"/>
      <c r="N25" s="112"/>
    </row>
    <row r="26" spans="1:14" x14ac:dyDescent="0.2">
      <c r="A26" s="112"/>
      <c r="B26" s="112"/>
      <c r="C26" s="112"/>
      <c r="D26" s="112"/>
      <c r="E26" s="112"/>
      <c r="F26" s="112"/>
      <c r="G26" s="112"/>
      <c r="H26" s="112"/>
      <c r="I26" s="112"/>
      <c r="J26" s="112"/>
      <c r="K26" s="112"/>
      <c r="L26" s="112"/>
      <c r="M26" s="112"/>
      <c r="N26" s="112"/>
    </row>
    <row r="27" spans="1:14" x14ac:dyDescent="0.2">
      <c r="A27" s="112"/>
      <c r="B27" s="112"/>
      <c r="C27" s="112"/>
      <c r="D27" s="112"/>
      <c r="E27" s="112"/>
      <c r="F27" s="112"/>
      <c r="G27" s="112"/>
      <c r="H27" s="112"/>
      <c r="I27" s="112"/>
      <c r="J27" s="112"/>
      <c r="K27" s="112"/>
      <c r="L27" s="112"/>
      <c r="M27" s="112"/>
      <c r="N27" s="112"/>
    </row>
    <row r="28" spans="1:14" x14ac:dyDescent="0.2">
      <c r="A28" s="112"/>
      <c r="B28" s="112"/>
      <c r="C28" s="112"/>
      <c r="D28" s="112"/>
      <c r="E28" s="112"/>
      <c r="F28" s="112"/>
      <c r="G28" s="112"/>
      <c r="H28" s="112"/>
      <c r="I28" s="112"/>
      <c r="J28" s="112"/>
      <c r="K28" s="112"/>
      <c r="L28" s="112"/>
      <c r="M28" s="112"/>
      <c r="N28" s="112"/>
    </row>
    <row r="29" spans="1:14" x14ac:dyDescent="0.2">
      <c r="A29" s="112"/>
      <c r="B29" s="112"/>
      <c r="C29" s="112"/>
      <c r="D29" s="112"/>
      <c r="E29" s="112"/>
      <c r="F29" s="112"/>
      <c r="G29" s="112"/>
      <c r="H29" s="112"/>
      <c r="I29" s="112"/>
      <c r="J29" s="112"/>
      <c r="K29" s="112"/>
      <c r="L29" s="112"/>
      <c r="M29" s="112"/>
      <c r="N29" s="112"/>
    </row>
    <row r="30" spans="1:14" x14ac:dyDescent="0.2">
      <c r="A30" s="112"/>
      <c r="B30" s="112"/>
      <c r="C30" s="112"/>
      <c r="D30" s="112"/>
      <c r="E30" s="112"/>
      <c r="F30" s="112"/>
      <c r="G30" s="112"/>
      <c r="H30" s="112"/>
      <c r="I30" s="112"/>
      <c r="J30" s="112"/>
      <c r="K30" s="112"/>
      <c r="L30" s="112"/>
      <c r="M30" s="112"/>
      <c r="N30" s="112"/>
    </row>
    <row r="31" spans="1:14" x14ac:dyDescent="0.2">
      <c r="A31" s="112"/>
      <c r="B31" s="112"/>
      <c r="C31" s="112"/>
      <c r="D31" s="112"/>
      <c r="E31" s="112"/>
      <c r="F31" s="112"/>
      <c r="G31" s="112"/>
      <c r="H31" s="112"/>
      <c r="I31" s="112"/>
      <c r="J31" s="112"/>
      <c r="K31" s="112"/>
      <c r="L31" s="112"/>
      <c r="M31" s="112"/>
      <c r="N31" s="112"/>
    </row>
    <row r="32" spans="1:14" x14ac:dyDescent="0.2">
      <c r="A32" s="112"/>
      <c r="B32" s="112"/>
      <c r="C32" s="112"/>
      <c r="D32" s="112"/>
      <c r="E32" s="112"/>
      <c r="F32" s="112"/>
      <c r="G32" s="112"/>
      <c r="H32" s="112"/>
      <c r="I32" s="112"/>
      <c r="J32" s="112"/>
      <c r="K32" s="112"/>
      <c r="L32" s="112"/>
      <c r="M32" s="112"/>
      <c r="N32" s="112"/>
    </row>
    <row r="33" spans="1:14" x14ac:dyDescent="0.2">
      <c r="A33" s="112"/>
      <c r="B33" s="112"/>
      <c r="C33" s="112"/>
      <c r="D33" s="112"/>
      <c r="E33" s="112"/>
      <c r="F33" s="112"/>
      <c r="G33" s="112"/>
      <c r="H33" s="112"/>
      <c r="I33" s="112"/>
      <c r="J33" s="112"/>
      <c r="K33" s="112"/>
      <c r="L33" s="112"/>
      <c r="M33" s="112"/>
      <c r="N33" s="112"/>
    </row>
    <row r="34" spans="1:14" x14ac:dyDescent="0.2">
      <c r="A34" s="112"/>
      <c r="B34" s="112"/>
      <c r="C34" s="112"/>
      <c r="D34" s="112"/>
      <c r="E34" s="112"/>
      <c r="F34" s="112"/>
      <c r="G34" s="112"/>
      <c r="H34" s="112"/>
      <c r="I34" s="112"/>
      <c r="J34" s="112"/>
      <c r="K34" s="112"/>
      <c r="L34" s="112"/>
      <c r="M34" s="112"/>
      <c r="N34" s="112"/>
    </row>
    <row r="35" spans="1:14" x14ac:dyDescent="0.2">
      <c r="A35" s="112"/>
      <c r="B35" s="112"/>
      <c r="C35" s="112"/>
      <c r="D35" s="112"/>
      <c r="E35" s="112"/>
      <c r="F35" s="112"/>
      <c r="G35" s="112"/>
      <c r="H35" s="112"/>
      <c r="I35" s="112"/>
      <c r="J35" s="112"/>
      <c r="K35" s="112"/>
      <c r="L35" s="112"/>
      <c r="M35" s="112"/>
      <c r="N35" s="112"/>
    </row>
    <row r="36" spans="1:14" x14ac:dyDescent="0.2">
      <c r="A36" s="112"/>
      <c r="B36" s="112"/>
      <c r="C36" s="112"/>
      <c r="D36" s="112"/>
      <c r="E36" s="112"/>
      <c r="F36" s="112"/>
      <c r="G36" s="112"/>
      <c r="H36" s="112"/>
      <c r="I36" s="112"/>
      <c r="J36" s="112"/>
      <c r="K36" s="112"/>
      <c r="L36" s="112"/>
      <c r="M36" s="112"/>
      <c r="N36" s="112"/>
    </row>
    <row r="37" spans="1:14" x14ac:dyDescent="0.2">
      <c r="A37" s="112"/>
      <c r="B37" s="112"/>
      <c r="C37" s="112"/>
      <c r="D37" s="112"/>
      <c r="E37" s="112"/>
      <c r="F37" s="112"/>
      <c r="G37" s="112"/>
      <c r="H37" s="112"/>
      <c r="I37" s="112"/>
      <c r="J37" s="112"/>
      <c r="K37" s="112"/>
      <c r="L37" s="112"/>
      <c r="M37" s="112"/>
      <c r="N37" s="112"/>
    </row>
    <row r="38" spans="1:14" x14ac:dyDescent="0.2">
      <c r="A38" s="112"/>
      <c r="B38" s="112"/>
      <c r="C38" s="112"/>
      <c r="D38" s="112"/>
      <c r="E38" s="112"/>
      <c r="F38" s="112"/>
      <c r="G38" s="112"/>
      <c r="H38" s="112"/>
      <c r="I38" s="112"/>
      <c r="J38" s="112"/>
      <c r="K38" s="112"/>
      <c r="L38" s="112"/>
      <c r="M38" s="112"/>
      <c r="N38" s="112"/>
    </row>
  </sheetData>
  <sheetProtection algorithmName="SHA-512" hashValue="6N6PaOXW3I9cfH8d7k8KJKx+RMPr9pnZaUjcgSj7I0RkvKHkjrvOlidb8EyTBDdo0ln6CJ5nMBun21omR8AfRw==" saltValue="CxMRSmrkQzx20KiETpcojw==" spinCount="100000" sheet="1" objects="1" scenarios="1"/>
  <mergeCells count="3">
    <mergeCell ref="A23:N38"/>
    <mergeCell ref="A1:N1"/>
    <mergeCell ref="A2:N2"/>
  </mergeCells>
  <phoneticPr fontId="0" type="noConversion"/>
  <pageMargins left="0.75" right="0.75" top="1" bottom="1" header="0.5" footer="0.5"/>
  <pageSetup scale="70" orientation="portrait" r:id="rId1"/>
  <headerFooter alignWithMargins="0">
    <oddFooter>&amp;CP - &amp;PA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38"/>
  <sheetViews>
    <sheetView showGridLines="0" topLeftCell="A15" zoomScaleNormal="100" workbookViewId="0">
      <selection activeCell="F57" sqref="F57"/>
    </sheetView>
  </sheetViews>
  <sheetFormatPr defaultRowHeight="12.75" x14ac:dyDescent="0.2"/>
  <sheetData>
    <row r="1" spans="1:11" x14ac:dyDescent="0.2">
      <c r="A1" s="114" t="s">
        <v>4</v>
      </c>
      <c r="B1" s="114"/>
      <c r="C1" s="114"/>
      <c r="D1" s="114"/>
      <c r="E1" s="114"/>
      <c r="F1" s="114"/>
      <c r="G1" s="114"/>
      <c r="H1" s="114"/>
      <c r="I1" s="114"/>
      <c r="J1" s="116"/>
      <c r="K1" s="116"/>
    </row>
    <row r="2" spans="1:11" x14ac:dyDescent="0.2">
      <c r="A2" s="114" t="s">
        <v>156</v>
      </c>
      <c r="B2" s="114"/>
      <c r="C2" s="114"/>
      <c r="D2" s="114"/>
      <c r="E2" s="114"/>
      <c r="F2" s="114"/>
      <c r="G2" s="114"/>
      <c r="H2" s="114"/>
      <c r="I2" s="114"/>
      <c r="J2" s="116"/>
      <c r="K2" s="116"/>
    </row>
    <row r="3" spans="1:11" x14ac:dyDescent="0.2">
      <c r="A3" s="114" t="s">
        <v>157</v>
      </c>
      <c r="B3" s="114"/>
      <c r="C3" s="114"/>
      <c r="D3" s="114"/>
      <c r="E3" s="114"/>
      <c r="F3" s="114"/>
      <c r="G3" s="114"/>
      <c r="H3" s="114"/>
      <c r="I3" s="114"/>
      <c r="J3" s="116"/>
      <c r="K3" s="116"/>
    </row>
    <row r="4" spans="1:11" x14ac:dyDescent="0.2">
      <c r="A4" s="114" t="s">
        <v>158</v>
      </c>
      <c r="B4" s="114"/>
      <c r="C4" s="114"/>
      <c r="D4" s="114"/>
      <c r="E4" s="114"/>
      <c r="F4" s="114"/>
      <c r="G4" s="114"/>
      <c r="H4" s="114"/>
      <c r="I4" s="114"/>
      <c r="J4" s="116"/>
      <c r="K4" s="116"/>
    </row>
    <row r="5" spans="1:11" x14ac:dyDescent="0.2">
      <c r="A5" s="114"/>
      <c r="B5" s="114"/>
      <c r="C5" s="114"/>
      <c r="D5" s="114"/>
      <c r="E5" s="114"/>
      <c r="F5" s="114"/>
      <c r="G5" s="114"/>
      <c r="H5" s="114"/>
      <c r="I5" s="114"/>
    </row>
    <row r="6" spans="1:11" x14ac:dyDescent="0.2">
      <c r="A6" s="115"/>
      <c r="B6" s="115"/>
      <c r="C6" s="115"/>
      <c r="D6" s="115"/>
      <c r="E6" s="115"/>
      <c r="F6" s="115"/>
      <c r="G6" s="115"/>
      <c r="H6" s="115"/>
      <c r="I6" s="115"/>
    </row>
    <row r="7" spans="1:11" x14ac:dyDescent="0.2">
      <c r="A7" s="2"/>
      <c r="B7" s="2"/>
      <c r="C7" s="1"/>
      <c r="D7" s="3"/>
      <c r="E7" s="3"/>
      <c r="F7" s="3"/>
      <c r="G7" s="2"/>
      <c r="H7" s="2"/>
      <c r="I7" s="2"/>
    </row>
    <row r="8" spans="1:11" x14ac:dyDescent="0.2">
      <c r="A8" s="2"/>
      <c r="B8" s="2" t="s">
        <v>5</v>
      </c>
      <c r="C8" s="2"/>
      <c r="D8" s="2"/>
      <c r="E8" s="2"/>
      <c r="F8" s="2"/>
      <c r="G8" s="2"/>
      <c r="H8" s="2"/>
      <c r="I8" s="2"/>
    </row>
    <row r="9" spans="1:11" x14ac:dyDescent="0.2">
      <c r="A9" s="2"/>
      <c r="B9" s="2" t="s">
        <v>6</v>
      </c>
      <c r="C9" s="2"/>
      <c r="D9" s="2"/>
      <c r="E9" s="2"/>
      <c r="F9" s="2"/>
      <c r="G9" s="2"/>
      <c r="H9" s="2"/>
      <c r="I9" s="2"/>
    </row>
    <row r="10" spans="1:11" x14ac:dyDescent="0.2">
      <c r="A10" s="2"/>
      <c r="B10" s="2"/>
      <c r="C10" s="2"/>
      <c r="D10" s="2"/>
      <c r="E10" s="2"/>
      <c r="F10" s="2"/>
      <c r="G10" s="2"/>
      <c r="H10" s="2"/>
      <c r="I10" s="2"/>
    </row>
    <row r="11" spans="1:11" x14ac:dyDescent="0.2">
      <c r="A11" s="2"/>
      <c r="B11" s="2" t="s">
        <v>7</v>
      </c>
      <c r="C11" s="2"/>
      <c r="D11" s="2"/>
      <c r="E11" s="2"/>
      <c r="F11" s="2"/>
      <c r="G11" s="2"/>
      <c r="H11" s="2"/>
      <c r="I11" s="2"/>
    </row>
    <row r="12" spans="1:11" x14ac:dyDescent="0.2">
      <c r="A12" s="2"/>
      <c r="B12" s="2" t="s">
        <v>8</v>
      </c>
      <c r="C12" s="2"/>
      <c r="D12" s="2"/>
      <c r="E12" s="2"/>
      <c r="F12" s="2"/>
      <c r="G12" s="2"/>
      <c r="H12" s="2"/>
      <c r="I12" s="2"/>
    </row>
    <row r="13" spans="1:11" x14ac:dyDescent="0.2">
      <c r="A13" s="2"/>
      <c r="B13" s="2"/>
      <c r="C13" s="2"/>
      <c r="D13" s="2"/>
      <c r="E13" s="2"/>
      <c r="F13" s="2"/>
      <c r="G13" s="2"/>
      <c r="H13" s="2"/>
      <c r="I13" s="2"/>
    </row>
    <row r="14" spans="1:11" x14ac:dyDescent="0.2">
      <c r="A14" s="2"/>
      <c r="B14" s="2" t="s">
        <v>9</v>
      </c>
      <c r="C14" s="2"/>
      <c r="D14" s="2"/>
      <c r="E14" s="2"/>
      <c r="F14" s="2"/>
      <c r="G14" s="2"/>
      <c r="H14" s="2"/>
      <c r="I14" s="2"/>
    </row>
    <row r="15" spans="1:11" x14ac:dyDescent="0.2">
      <c r="A15" s="2"/>
      <c r="B15" s="2" t="s">
        <v>10</v>
      </c>
      <c r="C15" s="2"/>
      <c r="D15" s="2"/>
      <c r="E15" s="2"/>
      <c r="F15" s="2"/>
      <c r="G15" s="2"/>
      <c r="H15" s="2"/>
      <c r="I15" s="2"/>
    </row>
    <row r="16" spans="1:11" x14ac:dyDescent="0.2">
      <c r="A16" s="2"/>
      <c r="B16" s="2" t="s">
        <v>11</v>
      </c>
      <c r="C16" s="2"/>
      <c r="D16" s="2"/>
      <c r="E16" s="2"/>
      <c r="F16" s="2"/>
      <c r="G16" s="2"/>
      <c r="H16" s="2"/>
      <c r="I16" s="2"/>
    </row>
    <row r="17" spans="1:13" x14ac:dyDescent="0.2">
      <c r="A17" s="2"/>
      <c r="B17" s="2" t="s">
        <v>12</v>
      </c>
      <c r="C17" s="2"/>
      <c r="D17" s="2"/>
      <c r="E17" s="2"/>
      <c r="F17" s="2"/>
      <c r="G17" s="2"/>
      <c r="H17" s="2"/>
      <c r="I17" s="2"/>
    </row>
    <row r="18" spans="1:13" x14ac:dyDescent="0.2">
      <c r="A18" s="2"/>
      <c r="B18" s="2"/>
      <c r="C18" s="2"/>
      <c r="D18" s="2"/>
      <c r="E18" s="2"/>
      <c r="F18" s="2"/>
      <c r="G18" s="2"/>
      <c r="H18" s="2"/>
      <c r="I18" s="2"/>
    </row>
    <row r="19" spans="1:13" x14ac:dyDescent="0.2">
      <c r="A19" s="2"/>
      <c r="B19" s="2" t="s">
        <v>13</v>
      </c>
      <c r="C19" s="2"/>
      <c r="D19" s="2"/>
      <c r="E19" s="2"/>
      <c r="F19" s="2"/>
      <c r="G19" s="2"/>
      <c r="H19" s="2"/>
      <c r="I19" s="2"/>
    </row>
    <row r="20" spans="1:13" x14ac:dyDescent="0.2">
      <c r="A20" s="2"/>
      <c r="B20" s="2" t="s">
        <v>14</v>
      </c>
      <c r="C20" s="2"/>
      <c r="D20" s="2"/>
      <c r="E20" s="2"/>
      <c r="F20" s="2"/>
      <c r="G20" s="2"/>
      <c r="H20" s="2"/>
      <c r="I20" s="2"/>
    </row>
    <row r="21" spans="1:13" x14ac:dyDescent="0.2">
      <c r="A21" s="2"/>
      <c r="B21" s="2"/>
      <c r="C21" s="2"/>
      <c r="D21" s="2"/>
      <c r="E21" s="2"/>
      <c r="F21" s="2"/>
      <c r="G21" s="2"/>
      <c r="H21" s="2"/>
      <c r="I21" s="2"/>
    </row>
    <row r="22" spans="1:13" x14ac:dyDescent="0.2">
      <c r="A22" s="2"/>
      <c r="B22" s="2" t="s">
        <v>15</v>
      </c>
      <c r="C22" s="2"/>
      <c r="D22" s="2"/>
      <c r="E22" s="2"/>
      <c r="F22" s="2"/>
      <c r="G22" s="2"/>
      <c r="H22" s="2"/>
      <c r="I22" s="2"/>
    </row>
    <row r="23" spans="1:13" x14ac:dyDescent="0.2">
      <c r="A23" s="2"/>
      <c r="B23" s="2" t="s">
        <v>16</v>
      </c>
      <c r="C23" s="2"/>
      <c r="D23" s="2"/>
      <c r="E23" s="2"/>
      <c r="F23" s="2"/>
      <c r="G23" s="2"/>
      <c r="H23" s="2"/>
      <c r="I23" s="2"/>
    </row>
    <row r="24" spans="1:13" x14ac:dyDescent="0.2">
      <c r="A24" s="2"/>
      <c r="B24" s="2" t="s">
        <v>159</v>
      </c>
      <c r="C24" s="2"/>
      <c r="D24" s="2"/>
      <c r="E24" s="2"/>
      <c r="F24" s="2"/>
      <c r="G24" s="2"/>
      <c r="H24" s="2"/>
      <c r="I24" s="2"/>
    </row>
    <row r="25" spans="1:13" x14ac:dyDescent="0.2">
      <c r="A25" s="2"/>
      <c r="B25" s="2" t="s">
        <v>17</v>
      </c>
      <c r="C25" s="2"/>
      <c r="D25" s="2"/>
      <c r="E25" s="2"/>
      <c r="F25" s="2"/>
      <c r="G25" s="2"/>
      <c r="H25" s="4"/>
      <c r="I25" s="2"/>
    </row>
    <row r="26" spans="1:13" x14ac:dyDescent="0.2">
      <c r="A26" s="2"/>
      <c r="B26" s="2" t="s">
        <v>18</v>
      </c>
      <c r="C26" s="2"/>
      <c r="D26" s="2"/>
      <c r="E26" s="2"/>
      <c r="F26" s="2"/>
      <c r="G26" s="2"/>
      <c r="H26" s="4"/>
      <c r="I26" s="2"/>
    </row>
    <row r="27" spans="1:13" x14ac:dyDescent="0.2">
      <c r="A27" s="2"/>
      <c r="B27" s="2"/>
      <c r="C27" s="2"/>
      <c r="D27" s="2"/>
      <c r="E27" s="2"/>
      <c r="F27" s="2"/>
      <c r="G27" s="2"/>
      <c r="H27" s="4"/>
      <c r="I27" s="2"/>
    </row>
    <row r="28" spans="1:13" x14ac:dyDescent="0.2">
      <c r="A28" s="2"/>
      <c r="B28" s="5" t="s">
        <v>19</v>
      </c>
      <c r="C28" s="2"/>
      <c r="D28" s="2"/>
      <c r="E28" s="2"/>
      <c r="F28" s="2"/>
      <c r="G28" s="2"/>
      <c r="H28" s="2"/>
      <c r="I28" s="2"/>
    </row>
    <row r="29" spans="1:13" x14ac:dyDescent="0.2">
      <c r="A29" s="2"/>
      <c r="B29" s="64" t="s">
        <v>160</v>
      </c>
      <c r="C29" s="63"/>
      <c r="D29" s="63"/>
      <c r="E29" s="63"/>
      <c r="F29" s="63"/>
      <c r="G29" s="63"/>
      <c r="H29" s="63"/>
      <c r="I29" s="63"/>
      <c r="J29" s="29"/>
      <c r="K29" s="29"/>
      <c r="L29" s="29"/>
      <c r="M29" s="11"/>
    </row>
    <row r="30" spans="1:13" x14ac:dyDescent="0.2">
      <c r="A30" s="2"/>
      <c r="B30" s="64" t="s">
        <v>98</v>
      </c>
      <c r="C30" s="63"/>
      <c r="D30" s="63"/>
      <c r="E30" s="63"/>
      <c r="F30" s="63"/>
      <c r="G30" s="63"/>
      <c r="H30" s="63"/>
      <c r="I30" s="63"/>
      <c r="J30" s="29"/>
      <c r="K30" s="29"/>
      <c r="L30" s="29"/>
      <c r="M30" s="11"/>
    </row>
    <row r="31" spans="1:13" x14ac:dyDescent="0.2">
      <c r="A31" s="2"/>
      <c r="B31" s="64" t="s">
        <v>161</v>
      </c>
      <c r="C31" s="63"/>
      <c r="D31" s="63"/>
      <c r="E31" s="63"/>
      <c r="F31" s="63"/>
      <c r="G31" s="63"/>
      <c r="H31" s="63"/>
      <c r="I31" s="63"/>
      <c r="J31" s="29"/>
      <c r="K31" s="29"/>
      <c r="L31" s="29"/>
      <c r="M31" s="11"/>
    </row>
    <row r="32" spans="1:13" x14ac:dyDescent="0.2">
      <c r="A32" s="2"/>
      <c r="B32" s="64"/>
      <c r="C32" s="63"/>
      <c r="D32" s="63"/>
      <c r="E32" s="63"/>
      <c r="F32" s="63"/>
      <c r="G32" s="63"/>
      <c r="H32" s="63"/>
      <c r="I32" s="63"/>
      <c r="J32" s="29"/>
      <c r="K32" s="29"/>
      <c r="L32" s="29"/>
      <c r="M32" s="11"/>
    </row>
    <row r="33" spans="1:13" x14ac:dyDescent="0.2">
      <c r="A33" s="2"/>
      <c r="B33" s="64"/>
      <c r="C33" s="63"/>
      <c r="D33" s="63"/>
      <c r="E33" s="63"/>
      <c r="F33" s="63"/>
      <c r="G33" s="63"/>
      <c r="H33" s="63"/>
      <c r="I33" s="63"/>
      <c r="J33" s="29"/>
      <c r="K33" s="29"/>
      <c r="L33" s="29"/>
      <c r="M33" s="11"/>
    </row>
    <row r="34" spans="1:13" x14ac:dyDescent="0.2">
      <c r="A34" s="2"/>
      <c r="B34" s="64"/>
      <c r="C34" s="63"/>
      <c r="D34" s="63"/>
      <c r="E34" s="63"/>
      <c r="F34" s="63"/>
      <c r="G34" s="63"/>
      <c r="H34" s="63"/>
      <c r="I34" s="63"/>
      <c r="J34" s="29"/>
      <c r="K34" s="29"/>
      <c r="L34" s="29"/>
      <c r="M34" s="11"/>
    </row>
    <row r="35" spans="1:13" x14ac:dyDescent="0.2">
      <c r="A35" s="2"/>
      <c r="B35" s="64"/>
      <c r="C35" s="63"/>
      <c r="D35" s="63"/>
      <c r="E35" s="63"/>
      <c r="F35" s="63"/>
      <c r="G35" s="63"/>
      <c r="H35" s="63"/>
      <c r="I35" s="63"/>
      <c r="J35" s="29"/>
      <c r="K35" s="29"/>
      <c r="L35" s="29"/>
      <c r="M35" s="11"/>
    </row>
    <row r="36" spans="1:13" x14ac:dyDescent="0.2">
      <c r="A36" s="2"/>
      <c r="B36" s="64"/>
      <c r="C36" s="63"/>
      <c r="D36" s="63"/>
      <c r="E36" s="63"/>
      <c r="F36" s="63"/>
      <c r="G36" s="63"/>
      <c r="H36" s="63"/>
      <c r="I36" s="63"/>
      <c r="J36" s="29"/>
      <c r="K36" s="29"/>
      <c r="L36" s="29"/>
      <c r="M36" s="11"/>
    </row>
    <row r="37" spans="1:13" ht="15.75" x14ac:dyDescent="0.25">
      <c r="A37" s="2"/>
      <c r="B37" s="21"/>
      <c r="C37" s="22"/>
      <c r="D37" s="23"/>
      <c r="E37" s="24"/>
      <c r="F37" s="24"/>
      <c r="G37" s="11"/>
      <c r="H37" s="11"/>
      <c r="I37" s="2"/>
    </row>
    <row r="38" spans="1:13" ht="15.75" x14ac:dyDescent="0.25">
      <c r="B38" s="21" t="s">
        <v>58</v>
      </c>
      <c r="C38" s="22" t="s">
        <v>59</v>
      </c>
    </row>
  </sheetData>
  <sheetProtection algorithmName="SHA-512" hashValue="AO69E30Zamu3BQA5s6KmcZvUHTUIHKIpWb5nSGqo3+UwW8CCt22WwheIxrVUp0P1vugcaRxwB9NPtlcoQFyE4Q==" saltValue="qMDMQd16RH/9YnW4kszzjw==" spinCount="100000" sheet="1" objects="1" scenarios="1"/>
  <mergeCells count="6">
    <mergeCell ref="A5:I5"/>
    <mergeCell ref="A6:I6"/>
    <mergeCell ref="A1:K1"/>
    <mergeCell ref="A2:K2"/>
    <mergeCell ref="A3:K3"/>
    <mergeCell ref="A4:K4"/>
  </mergeCells>
  <phoneticPr fontId="0" type="noConversion"/>
  <pageMargins left="0.75" right="0.75" top="1" bottom="1" header="0.5" footer="0.5"/>
  <pageSetup scale="70" orientation="portrait" r:id="rId1"/>
  <headerFooter alignWithMargins="0">
    <oddFooter>&amp;CP - &amp;PA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140"/>
  <sheetViews>
    <sheetView zoomScaleNormal="100" zoomScaleSheetLayoutView="100" workbookViewId="0">
      <selection activeCell="F57" sqref="F57"/>
    </sheetView>
  </sheetViews>
  <sheetFormatPr defaultColWidth="9.140625" defaultRowHeight="15" x14ac:dyDescent="0.2"/>
  <cols>
    <col min="1" max="1" width="11.7109375" customWidth="1"/>
    <col min="2" max="2" width="14.7109375" customWidth="1"/>
    <col min="3" max="3" width="62.7109375" customWidth="1"/>
    <col min="4" max="4" width="8.85546875"/>
    <col min="5" max="5" width="12.28515625" style="43" customWidth="1"/>
    <col min="6" max="6" width="15.7109375" customWidth="1"/>
    <col min="7" max="7" width="14.140625" customWidth="1"/>
    <col min="8" max="16384" width="9.140625" style="28"/>
  </cols>
  <sheetData>
    <row r="1" spans="1:7" ht="15.75" thickTop="1" x14ac:dyDescent="0.2">
      <c r="A1" s="117" t="s">
        <v>272</v>
      </c>
      <c r="B1" s="118"/>
      <c r="C1" s="118"/>
      <c r="D1" s="118"/>
      <c r="E1" s="118"/>
      <c r="F1" s="118"/>
      <c r="G1" s="119"/>
    </row>
    <row r="2" spans="1:7" x14ac:dyDescent="0.2">
      <c r="A2" s="120"/>
      <c r="B2" s="121"/>
      <c r="C2" s="121"/>
      <c r="D2" s="121"/>
      <c r="E2" s="121"/>
      <c r="F2" s="121"/>
      <c r="G2" s="122"/>
    </row>
    <row r="3" spans="1:7" x14ac:dyDescent="0.2">
      <c r="A3" s="120"/>
      <c r="B3" s="121"/>
      <c r="C3" s="121"/>
      <c r="D3" s="121"/>
      <c r="E3" s="121"/>
      <c r="F3" s="121"/>
      <c r="G3" s="122"/>
    </row>
    <row r="4" spans="1:7" x14ac:dyDescent="0.2">
      <c r="A4" s="120"/>
      <c r="B4" s="121"/>
      <c r="C4" s="121"/>
      <c r="D4" s="121"/>
      <c r="E4" s="121"/>
      <c r="F4" s="121"/>
      <c r="G4" s="122"/>
    </row>
    <row r="5" spans="1:7" ht="15.75" thickBot="1" x14ac:dyDescent="0.25">
      <c r="A5" s="120"/>
      <c r="B5" s="121"/>
      <c r="C5" s="121"/>
      <c r="D5" s="121"/>
      <c r="E5" s="121"/>
      <c r="F5" s="121"/>
      <c r="G5" s="122"/>
    </row>
    <row r="6" spans="1:7" ht="26.25" thickBot="1" x14ac:dyDescent="0.25">
      <c r="A6" s="30" t="s">
        <v>62</v>
      </c>
      <c r="B6" s="31" t="s">
        <v>0</v>
      </c>
      <c r="C6" s="31" t="s">
        <v>1</v>
      </c>
      <c r="D6" s="31" t="s">
        <v>2</v>
      </c>
      <c r="E6" s="32" t="s">
        <v>63</v>
      </c>
      <c r="F6" s="33" t="s">
        <v>64</v>
      </c>
      <c r="G6" s="30" t="s">
        <v>3</v>
      </c>
    </row>
    <row r="7" spans="1:7" ht="15.75" thickBot="1" x14ac:dyDescent="0.25">
      <c r="A7" s="65" t="s">
        <v>94</v>
      </c>
      <c r="B7" s="66"/>
      <c r="C7" s="66"/>
      <c r="D7" s="66"/>
      <c r="E7" s="78"/>
      <c r="F7" s="66"/>
      <c r="G7" s="67"/>
    </row>
    <row r="8" spans="1:7" x14ac:dyDescent="0.2">
      <c r="A8" s="68">
        <v>1</v>
      </c>
      <c r="B8" s="69" t="s">
        <v>162</v>
      </c>
      <c r="C8" s="70" t="s">
        <v>163</v>
      </c>
      <c r="D8" s="69" t="s">
        <v>228</v>
      </c>
      <c r="E8" s="71">
        <v>3</v>
      </c>
      <c r="F8" s="109"/>
      <c r="G8" s="80">
        <f t="shared" ref="G8:G128" si="0">F8*E8</f>
        <v>0</v>
      </c>
    </row>
    <row r="9" spans="1:7" x14ac:dyDescent="0.2">
      <c r="A9" s="72">
        <v>2</v>
      </c>
      <c r="B9" s="73" t="s">
        <v>164</v>
      </c>
      <c r="C9" s="74" t="s">
        <v>165</v>
      </c>
      <c r="D9" s="73" t="s">
        <v>65</v>
      </c>
      <c r="E9" s="75">
        <v>268</v>
      </c>
      <c r="F9" s="110"/>
      <c r="G9" s="79">
        <f t="shared" si="0"/>
        <v>0</v>
      </c>
    </row>
    <row r="10" spans="1:7" x14ac:dyDescent="0.2">
      <c r="A10" s="72">
        <v>3</v>
      </c>
      <c r="B10" s="73" t="s">
        <v>166</v>
      </c>
      <c r="C10" s="74" t="s">
        <v>167</v>
      </c>
      <c r="D10" s="73" t="s">
        <v>65</v>
      </c>
      <c r="E10" s="75">
        <v>25</v>
      </c>
      <c r="F10" s="110"/>
      <c r="G10" s="79">
        <f t="shared" si="0"/>
        <v>0</v>
      </c>
    </row>
    <row r="11" spans="1:7" x14ac:dyDescent="0.2">
      <c r="A11" s="72">
        <v>4</v>
      </c>
      <c r="B11" s="73">
        <v>220</v>
      </c>
      <c r="C11" s="74" t="s">
        <v>66</v>
      </c>
      <c r="D11" s="73" t="s">
        <v>72</v>
      </c>
      <c r="E11" s="75">
        <v>1</v>
      </c>
      <c r="F11" s="110"/>
      <c r="G11" s="79">
        <f t="shared" si="0"/>
        <v>0</v>
      </c>
    </row>
    <row r="12" spans="1:7" x14ac:dyDescent="0.2">
      <c r="A12" s="72">
        <v>5</v>
      </c>
      <c r="B12" s="73" t="s">
        <v>168</v>
      </c>
      <c r="C12" s="74" t="s">
        <v>169</v>
      </c>
      <c r="D12" s="73" t="s">
        <v>69</v>
      </c>
      <c r="E12" s="75">
        <v>116</v>
      </c>
      <c r="F12" s="110"/>
      <c r="G12" s="79">
        <f t="shared" si="0"/>
        <v>0</v>
      </c>
    </row>
    <row r="13" spans="1:7" x14ac:dyDescent="0.2">
      <c r="A13" s="72">
        <v>6</v>
      </c>
      <c r="B13" s="73" t="s">
        <v>170</v>
      </c>
      <c r="C13" s="74" t="s">
        <v>171</v>
      </c>
      <c r="D13" s="73" t="s">
        <v>65</v>
      </c>
      <c r="E13" s="75">
        <v>253</v>
      </c>
      <c r="F13" s="110"/>
      <c r="G13" s="79">
        <f t="shared" si="0"/>
        <v>0</v>
      </c>
    </row>
    <row r="14" spans="1:7" x14ac:dyDescent="0.2">
      <c r="A14" s="72">
        <v>7</v>
      </c>
      <c r="B14" s="73" t="s">
        <v>172</v>
      </c>
      <c r="C14" s="74" t="s">
        <v>173</v>
      </c>
      <c r="D14" s="73" t="s">
        <v>69</v>
      </c>
      <c r="E14" s="75">
        <v>499</v>
      </c>
      <c r="F14" s="110"/>
      <c r="G14" s="79">
        <f t="shared" si="0"/>
        <v>0</v>
      </c>
    </row>
    <row r="15" spans="1:7" x14ac:dyDescent="0.2">
      <c r="A15" s="72">
        <v>8</v>
      </c>
      <c r="B15" s="73">
        <v>325</v>
      </c>
      <c r="C15" s="74" t="s">
        <v>174</v>
      </c>
      <c r="D15" s="73" t="s">
        <v>69</v>
      </c>
      <c r="E15" s="75">
        <v>1031</v>
      </c>
      <c r="F15" s="110"/>
      <c r="G15" s="79">
        <f t="shared" si="0"/>
        <v>0</v>
      </c>
    </row>
    <row r="16" spans="1:7" x14ac:dyDescent="0.2">
      <c r="A16" s="72">
        <v>9</v>
      </c>
      <c r="B16" s="73" t="s">
        <v>175</v>
      </c>
      <c r="C16" s="74" t="s">
        <v>176</v>
      </c>
      <c r="D16" s="73" t="s">
        <v>69</v>
      </c>
      <c r="E16" s="75">
        <v>24353</v>
      </c>
      <c r="F16" s="110"/>
      <c r="G16" s="79">
        <f t="shared" si="0"/>
        <v>0</v>
      </c>
    </row>
    <row r="17" spans="1:7" x14ac:dyDescent="0.2">
      <c r="A17" s="72">
        <v>10</v>
      </c>
      <c r="B17" s="73" t="s">
        <v>177</v>
      </c>
      <c r="C17" s="74" t="s">
        <v>178</v>
      </c>
      <c r="D17" s="73" t="s">
        <v>70</v>
      </c>
      <c r="E17" s="75">
        <v>2730</v>
      </c>
      <c r="F17" s="110"/>
      <c r="G17" s="79">
        <f t="shared" si="0"/>
        <v>0</v>
      </c>
    </row>
    <row r="18" spans="1:7" x14ac:dyDescent="0.2">
      <c r="A18" s="72">
        <v>11</v>
      </c>
      <c r="B18" s="73" t="s">
        <v>179</v>
      </c>
      <c r="C18" s="74" t="s">
        <v>180</v>
      </c>
      <c r="D18" s="73" t="s">
        <v>70</v>
      </c>
      <c r="E18" s="75">
        <v>344</v>
      </c>
      <c r="F18" s="110"/>
      <c r="G18" s="79">
        <f t="shared" si="0"/>
        <v>0</v>
      </c>
    </row>
    <row r="19" spans="1:7" x14ac:dyDescent="0.2">
      <c r="A19" s="72">
        <v>12</v>
      </c>
      <c r="B19" s="73">
        <v>412</v>
      </c>
      <c r="C19" s="74" t="s">
        <v>181</v>
      </c>
      <c r="D19" s="73" t="s">
        <v>69</v>
      </c>
      <c r="E19" s="75">
        <v>24353</v>
      </c>
      <c r="F19" s="110"/>
      <c r="G19" s="79">
        <f t="shared" si="0"/>
        <v>0</v>
      </c>
    </row>
    <row r="20" spans="1:7" x14ac:dyDescent="0.2">
      <c r="A20" s="72">
        <v>13</v>
      </c>
      <c r="B20" s="73" t="s">
        <v>182</v>
      </c>
      <c r="C20" s="74" t="s">
        <v>183</v>
      </c>
      <c r="D20" s="73" t="s">
        <v>68</v>
      </c>
      <c r="E20" s="75">
        <v>289</v>
      </c>
      <c r="F20" s="110"/>
      <c r="G20" s="79">
        <f t="shared" si="0"/>
        <v>0</v>
      </c>
    </row>
    <row r="21" spans="1:7" x14ac:dyDescent="0.2">
      <c r="A21" s="72">
        <v>14</v>
      </c>
      <c r="B21" s="73" t="s">
        <v>184</v>
      </c>
      <c r="C21" s="74" t="s">
        <v>185</v>
      </c>
      <c r="D21" s="73" t="s">
        <v>69</v>
      </c>
      <c r="E21" s="75">
        <v>96</v>
      </c>
      <c r="F21" s="110"/>
      <c r="G21" s="79">
        <f t="shared" si="0"/>
        <v>0</v>
      </c>
    </row>
    <row r="22" spans="1:7" x14ac:dyDescent="0.2">
      <c r="A22" s="72">
        <v>15</v>
      </c>
      <c r="B22" s="73" t="s">
        <v>186</v>
      </c>
      <c r="C22" s="74" t="s">
        <v>187</v>
      </c>
      <c r="D22" s="73" t="s">
        <v>69</v>
      </c>
      <c r="E22" s="75">
        <v>261</v>
      </c>
      <c r="F22" s="110"/>
      <c r="G22" s="79">
        <f t="shared" si="0"/>
        <v>0</v>
      </c>
    </row>
    <row r="23" spans="1:7" x14ac:dyDescent="0.2">
      <c r="A23" s="72">
        <v>16</v>
      </c>
      <c r="B23" s="73" t="s">
        <v>188</v>
      </c>
      <c r="C23" s="74" t="s">
        <v>189</v>
      </c>
      <c r="D23" s="73" t="s">
        <v>69</v>
      </c>
      <c r="E23" s="75">
        <v>137</v>
      </c>
      <c r="F23" s="110"/>
      <c r="G23" s="79">
        <f t="shared" si="0"/>
        <v>0</v>
      </c>
    </row>
    <row r="24" spans="1:7" x14ac:dyDescent="0.2">
      <c r="A24" s="72">
        <v>17</v>
      </c>
      <c r="B24" s="73" t="s">
        <v>190</v>
      </c>
      <c r="C24" s="74" t="s">
        <v>191</v>
      </c>
      <c r="D24" s="73" t="s">
        <v>71</v>
      </c>
      <c r="E24" s="75">
        <v>40</v>
      </c>
      <c r="F24" s="110"/>
      <c r="G24" s="79">
        <f t="shared" si="0"/>
        <v>0</v>
      </c>
    </row>
    <row r="25" spans="1:7" x14ac:dyDescent="0.2">
      <c r="A25" s="72">
        <v>18</v>
      </c>
      <c r="B25" s="73" t="s">
        <v>101</v>
      </c>
      <c r="C25" s="74" t="s">
        <v>192</v>
      </c>
      <c r="D25" s="73" t="s">
        <v>72</v>
      </c>
      <c r="E25" s="75">
        <v>1</v>
      </c>
      <c r="F25" s="110"/>
      <c r="G25" s="79">
        <f t="shared" si="0"/>
        <v>0</v>
      </c>
    </row>
    <row r="26" spans="1:7" x14ac:dyDescent="0.2">
      <c r="A26" s="72">
        <v>19</v>
      </c>
      <c r="B26" s="73" t="s">
        <v>73</v>
      </c>
      <c r="C26" s="74" t="s">
        <v>193</v>
      </c>
      <c r="D26" s="73" t="s">
        <v>69</v>
      </c>
      <c r="E26" s="75">
        <v>238</v>
      </c>
      <c r="F26" s="110"/>
      <c r="G26" s="79">
        <f t="shared" si="0"/>
        <v>0</v>
      </c>
    </row>
    <row r="27" spans="1:7" x14ac:dyDescent="0.2">
      <c r="A27" s="72">
        <v>20</v>
      </c>
      <c r="B27" s="73" t="s">
        <v>73</v>
      </c>
      <c r="C27" s="74" t="s">
        <v>194</v>
      </c>
      <c r="D27" s="73" t="s">
        <v>69</v>
      </c>
      <c r="E27" s="75">
        <v>80</v>
      </c>
      <c r="F27" s="110"/>
      <c r="G27" s="79">
        <f t="shared" si="0"/>
        <v>0</v>
      </c>
    </row>
    <row r="28" spans="1:7" x14ac:dyDescent="0.2">
      <c r="A28" s="72">
        <v>21</v>
      </c>
      <c r="B28" s="73" t="s">
        <v>73</v>
      </c>
      <c r="C28" s="74" t="s">
        <v>195</v>
      </c>
      <c r="D28" s="73" t="s">
        <v>69</v>
      </c>
      <c r="E28" s="75">
        <v>205</v>
      </c>
      <c r="F28" s="110"/>
      <c r="G28" s="79">
        <f t="shared" si="0"/>
        <v>0</v>
      </c>
    </row>
    <row r="29" spans="1:7" x14ac:dyDescent="0.2">
      <c r="A29" s="72">
        <v>22</v>
      </c>
      <c r="B29" s="73" t="s">
        <v>73</v>
      </c>
      <c r="C29" s="74" t="s">
        <v>196</v>
      </c>
      <c r="D29" s="73" t="s">
        <v>68</v>
      </c>
      <c r="E29" s="75">
        <v>44</v>
      </c>
      <c r="F29" s="110"/>
      <c r="G29" s="79">
        <f t="shared" si="0"/>
        <v>0</v>
      </c>
    </row>
    <row r="30" spans="1:7" x14ac:dyDescent="0.2">
      <c r="A30" s="72">
        <v>23</v>
      </c>
      <c r="B30" s="73" t="s">
        <v>73</v>
      </c>
      <c r="C30" s="74" t="s">
        <v>197</v>
      </c>
      <c r="D30" s="73" t="s">
        <v>69</v>
      </c>
      <c r="E30" s="75">
        <v>18</v>
      </c>
      <c r="F30" s="110"/>
      <c r="G30" s="79">
        <f t="shared" si="0"/>
        <v>0</v>
      </c>
    </row>
    <row r="31" spans="1:7" x14ac:dyDescent="0.2">
      <c r="A31" s="72">
        <v>24</v>
      </c>
      <c r="B31" s="73" t="s">
        <v>73</v>
      </c>
      <c r="C31" s="74" t="s">
        <v>198</v>
      </c>
      <c r="D31" s="73" t="s">
        <v>68</v>
      </c>
      <c r="E31" s="75">
        <v>370</v>
      </c>
      <c r="F31" s="110"/>
      <c r="G31" s="79">
        <f t="shared" si="0"/>
        <v>0</v>
      </c>
    </row>
    <row r="32" spans="1:7" x14ac:dyDescent="0.2">
      <c r="A32" s="72">
        <v>25</v>
      </c>
      <c r="B32" s="73" t="s">
        <v>199</v>
      </c>
      <c r="C32" s="74" t="s">
        <v>200</v>
      </c>
      <c r="D32" s="73" t="s">
        <v>68</v>
      </c>
      <c r="E32" s="75">
        <v>254</v>
      </c>
      <c r="F32" s="110"/>
      <c r="G32" s="79">
        <f t="shared" si="0"/>
        <v>0</v>
      </c>
    </row>
    <row r="33" spans="1:7" x14ac:dyDescent="0.2">
      <c r="A33" s="72">
        <v>26</v>
      </c>
      <c r="B33" s="73" t="s">
        <v>125</v>
      </c>
      <c r="C33" s="74" t="s">
        <v>201</v>
      </c>
      <c r="D33" s="73" t="s">
        <v>67</v>
      </c>
      <c r="E33" s="75">
        <v>5</v>
      </c>
      <c r="F33" s="110"/>
      <c r="G33" s="79">
        <f t="shared" si="0"/>
        <v>0</v>
      </c>
    </row>
    <row r="34" spans="1:7" x14ac:dyDescent="0.2">
      <c r="A34" s="72">
        <v>27</v>
      </c>
      <c r="B34" s="73" t="s">
        <v>202</v>
      </c>
      <c r="C34" s="74" t="s">
        <v>203</v>
      </c>
      <c r="D34" s="73" t="s">
        <v>67</v>
      </c>
      <c r="E34" s="75">
        <v>4</v>
      </c>
      <c r="F34" s="110"/>
      <c r="G34" s="79">
        <f t="shared" si="0"/>
        <v>0</v>
      </c>
    </row>
    <row r="35" spans="1:7" x14ac:dyDescent="0.2">
      <c r="A35" s="72">
        <v>28</v>
      </c>
      <c r="B35" s="73">
        <v>641</v>
      </c>
      <c r="C35" s="74" t="s">
        <v>74</v>
      </c>
      <c r="D35" s="73" t="s">
        <v>72</v>
      </c>
      <c r="E35" s="75">
        <v>1</v>
      </c>
      <c r="F35" s="110"/>
      <c r="G35" s="79">
        <f t="shared" si="0"/>
        <v>0</v>
      </c>
    </row>
    <row r="36" spans="1:7" x14ac:dyDescent="0.2">
      <c r="A36" s="72">
        <v>29</v>
      </c>
      <c r="B36" s="73" t="s">
        <v>150</v>
      </c>
      <c r="C36" s="74" t="s">
        <v>102</v>
      </c>
      <c r="D36" s="73" t="s">
        <v>67</v>
      </c>
      <c r="E36" s="75">
        <v>1</v>
      </c>
      <c r="F36" s="110"/>
      <c r="G36" s="79">
        <f t="shared" si="0"/>
        <v>0</v>
      </c>
    </row>
    <row r="37" spans="1:7" x14ac:dyDescent="0.2">
      <c r="A37" s="72">
        <v>30</v>
      </c>
      <c r="B37" s="73" t="s">
        <v>95</v>
      </c>
      <c r="C37" s="74" t="s">
        <v>78</v>
      </c>
      <c r="D37" s="73" t="s">
        <v>67</v>
      </c>
      <c r="E37" s="75">
        <v>27</v>
      </c>
      <c r="F37" s="110"/>
      <c r="G37" s="79">
        <f t="shared" si="0"/>
        <v>0</v>
      </c>
    </row>
    <row r="38" spans="1:7" x14ac:dyDescent="0.2">
      <c r="A38" s="72">
        <v>31</v>
      </c>
      <c r="B38" s="73" t="s">
        <v>99</v>
      </c>
      <c r="C38" s="74" t="s">
        <v>204</v>
      </c>
      <c r="D38" s="73" t="s">
        <v>67</v>
      </c>
      <c r="E38" s="75">
        <v>1</v>
      </c>
      <c r="F38" s="110"/>
      <c r="G38" s="79">
        <f t="shared" si="0"/>
        <v>0</v>
      </c>
    </row>
    <row r="39" spans="1:7" x14ac:dyDescent="0.2">
      <c r="A39" s="72">
        <v>32</v>
      </c>
      <c r="B39" s="73" t="s">
        <v>103</v>
      </c>
      <c r="C39" s="74" t="s">
        <v>108</v>
      </c>
      <c r="D39" s="73" t="s">
        <v>68</v>
      </c>
      <c r="E39" s="75">
        <v>19293</v>
      </c>
      <c r="F39" s="110"/>
      <c r="G39" s="79">
        <f t="shared" si="0"/>
        <v>0</v>
      </c>
    </row>
    <row r="40" spans="1:7" x14ac:dyDescent="0.2">
      <c r="A40" s="72">
        <v>33</v>
      </c>
      <c r="B40" s="73" t="s">
        <v>103</v>
      </c>
      <c r="C40" s="74" t="s">
        <v>205</v>
      </c>
      <c r="D40" s="73" t="s">
        <v>68</v>
      </c>
      <c r="E40" s="75">
        <v>450</v>
      </c>
      <c r="F40" s="110"/>
      <c r="G40" s="79">
        <f t="shared" si="0"/>
        <v>0</v>
      </c>
    </row>
    <row r="41" spans="1:7" x14ac:dyDescent="0.2">
      <c r="A41" s="72">
        <v>34</v>
      </c>
      <c r="B41" s="73" t="s">
        <v>103</v>
      </c>
      <c r="C41" s="74" t="s">
        <v>206</v>
      </c>
      <c r="D41" s="73" t="s">
        <v>68</v>
      </c>
      <c r="E41" s="75">
        <v>184</v>
      </c>
      <c r="F41" s="110"/>
      <c r="G41" s="79">
        <f t="shared" si="0"/>
        <v>0</v>
      </c>
    </row>
    <row r="42" spans="1:7" x14ac:dyDescent="0.2">
      <c r="A42" s="72">
        <v>35</v>
      </c>
      <c r="B42" s="73" t="s">
        <v>207</v>
      </c>
      <c r="C42" s="74" t="s">
        <v>208</v>
      </c>
      <c r="D42" s="73" t="s">
        <v>68</v>
      </c>
      <c r="E42" s="75">
        <v>6</v>
      </c>
      <c r="F42" s="110"/>
      <c r="G42" s="79">
        <f t="shared" si="0"/>
        <v>0</v>
      </c>
    </row>
    <row r="43" spans="1:7" x14ac:dyDescent="0.2">
      <c r="A43" s="72">
        <v>36</v>
      </c>
      <c r="B43" s="73">
        <v>853</v>
      </c>
      <c r="C43" s="74" t="s">
        <v>209</v>
      </c>
      <c r="D43" s="73" t="s">
        <v>67</v>
      </c>
      <c r="E43" s="75">
        <v>13</v>
      </c>
      <c r="F43" s="110"/>
      <c r="G43" s="79">
        <f t="shared" si="0"/>
        <v>0</v>
      </c>
    </row>
    <row r="44" spans="1:7" x14ac:dyDescent="0.2">
      <c r="A44" s="72">
        <v>37</v>
      </c>
      <c r="B44" s="73" t="s">
        <v>210</v>
      </c>
      <c r="C44" s="74" t="s">
        <v>211</v>
      </c>
      <c r="D44" s="73" t="s">
        <v>68</v>
      </c>
      <c r="E44" s="75">
        <v>15000</v>
      </c>
      <c r="F44" s="110"/>
      <c r="G44" s="79">
        <f t="shared" si="0"/>
        <v>0</v>
      </c>
    </row>
    <row r="45" spans="1:7" x14ac:dyDescent="0.2">
      <c r="A45" s="72">
        <v>38</v>
      </c>
      <c r="B45" s="73" t="s">
        <v>212</v>
      </c>
      <c r="C45" s="74" t="s">
        <v>213</v>
      </c>
      <c r="D45" s="73" t="s">
        <v>68</v>
      </c>
      <c r="E45" s="75">
        <v>15000</v>
      </c>
      <c r="F45" s="110"/>
      <c r="G45" s="79">
        <f t="shared" si="0"/>
        <v>0</v>
      </c>
    </row>
    <row r="46" spans="1:7" x14ac:dyDescent="0.2">
      <c r="A46" s="72">
        <v>39</v>
      </c>
      <c r="B46" s="73" t="s">
        <v>214</v>
      </c>
      <c r="C46" s="74" t="s">
        <v>215</v>
      </c>
      <c r="D46" s="73" t="s">
        <v>68</v>
      </c>
      <c r="E46" s="75">
        <v>100</v>
      </c>
      <c r="F46" s="110"/>
      <c r="G46" s="79">
        <f t="shared" si="0"/>
        <v>0</v>
      </c>
    </row>
    <row r="47" spans="1:7" x14ac:dyDescent="0.2">
      <c r="A47" s="72">
        <v>40</v>
      </c>
      <c r="B47" s="73" t="s">
        <v>81</v>
      </c>
      <c r="C47" s="74" t="s">
        <v>216</v>
      </c>
      <c r="D47" s="73" t="s">
        <v>82</v>
      </c>
      <c r="E47" s="75">
        <v>500</v>
      </c>
      <c r="F47" s="110"/>
      <c r="G47" s="79">
        <f t="shared" si="0"/>
        <v>0</v>
      </c>
    </row>
    <row r="48" spans="1:7" x14ac:dyDescent="0.2">
      <c r="A48" s="72">
        <v>41</v>
      </c>
      <c r="B48" s="73" t="s">
        <v>83</v>
      </c>
      <c r="C48" s="74" t="s">
        <v>151</v>
      </c>
      <c r="D48" s="73" t="s">
        <v>82</v>
      </c>
      <c r="E48" s="75">
        <v>8750</v>
      </c>
      <c r="F48" s="110"/>
      <c r="G48" s="79">
        <f t="shared" si="0"/>
        <v>0</v>
      </c>
    </row>
    <row r="49" spans="1:7" x14ac:dyDescent="0.2">
      <c r="A49" s="72">
        <v>42</v>
      </c>
      <c r="B49" s="73" t="s">
        <v>83</v>
      </c>
      <c r="C49" s="74" t="s">
        <v>152</v>
      </c>
      <c r="D49" s="73" t="s">
        <v>82</v>
      </c>
      <c r="E49" s="75">
        <v>2500</v>
      </c>
      <c r="F49" s="110"/>
      <c r="G49" s="79">
        <f t="shared" si="0"/>
        <v>0</v>
      </c>
    </row>
    <row r="50" spans="1:7" x14ac:dyDescent="0.2">
      <c r="A50" s="72">
        <v>43</v>
      </c>
      <c r="B50" s="73" t="s">
        <v>83</v>
      </c>
      <c r="C50" s="74" t="s">
        <v>217</v>
      </c>
      <c r="D50" s="73" t="s">
        <v>82</v>
      </c>
      <c r="E50" s="75">
        <v>5000</v>
      </c>
      <c r="F50" s="110"/>
      <c r="G50" s="79">
        <f t="shared" si="0"/>
        <v>0</v>
      </c>
    </row>
    <row r="51" spans="1:7" x14ac:dyDescent="0.2">
      <c r="A51" s="72">
        <v>44</v>
      </c>
      <c r="B51" s="73" t="s">
        <v>84</v>
      </c>
      <c r="C51" s="74" t="s">
        <v>109</v>
      </c>
      <c r="D51" s="73" t="s">
        <v>82</v>
      </c>
      <c r="E51" s="75">
        <v>2500</v>
      </c>
      <c r="F51" s="110"/>
      <c r="G51" s="79">
        <f t="shared" si="0"/>
        <v>0</v>
      </c>
    </row>
    <row r="52" spans="1:7" x14ac:dyDescent="0.2">
      <c r="A52" s="72">
        <v>45</v>
      </c>
      <c r="B52" s="73" t="s">
        <v>85</v>
      </c>
      <c r="C52" s="74" t="s">
        <v>153</v>
      </c>
      <c r="D52" s="73" t="s">
        <v>82</v>
      </c>
      <c r="E52" s="75">
        <v>8000</v>
      </c>
      <c r="F52" s="110"/>
      <c r="G52" s="79">
        <f t="shared" si="0"/>
        <v>0</v>
      </c>
    </row>
    <row r="53" spans="1:7" x14ac:dyDescent="0.2">
      <c r="A53" s="72">
        <v>46</v>
      </c>
      <c r="B53" s="73" t="s">
        <v>85</v>
      </c>
      <c r="C53" s="74" t="s">
        <v>154</v>
      </c>
      <c r="D53" s="73" t="s">
        <v>82</v>
      </c>
      <c r="E53" s="75">
        <v>17500</v>
      </c>
      <c r="F53" s="110"/>
      <c r="G53" s="79">
        <f t="shared" si="0"/>
        <v>0</v>
      </c>
    </row>
    <row r="54" spans="1:7" x14ac:dyDescent="0.2">
      <c r="A54" s="72">
        <v>47</v>
      </c>
      <c r="B54" s="73" t="s">
        <v>86</v>
      </c>
      <c r="C54" s="74" t="s">
        <v>87</v>
      </c>
      <c r="D54" s="73" t="s">
        <v>82</v>
      </c>
      <c r="E54" s="75">
        <v>17500</v>
      </c>
      <c r="F54" s="110"/>
      <c r="G54" s="79">
        <f t="shared" si="0"/>
        <v>0</v>
      </c>
    </row>
    <row r="55" spans="1:7" x14ac:dyDescent="0.2">
      <c r="A55" s="72">
        <v>48</v>
      </c>
      <c r="B55" s="73" t="s">
        <v>104</v>
      </c>
      <c r="C55" s="74" t="s">
        <v>105</v>
      </c>
      <c r="D55" s="73" t="s">
        <v>229</v>
      </c>
      <c r="E55" s="75">
        <v>50</v>
      </c>
      <c r="F55" s="110"/>
      <c r="G55" s="79">
        <f t="shared" si="0"/>
        <v>0</v>
      </c>
    </row>
    <row r="56" spans="1:7" x14ac:dyDescent="0.2">
      <c r="A56" s="72">
        <v>49</v>
      </c>
      <c r="B56" s="73" t="s">
        <v>106</v>
      </c>
      <c r="C56" s="74" t="s">
        <v>107</v>
      </c>
      <c r="D56" s="73" t="s">
        <v>82</v>
      </c>
      <c r="E56" s="75">
        <v>1000</v>
      </c>
      <c r="F56" s="110"/>
      <c r="G56" s="79">
        <f t="shared" si="0"/>
        <v>0</v>
      </c>
    </row>
    <row r="57" spans="1:7" x14ac:dyDescent="0.2">
      <c r="A57" s="72">
        <v>50</v>
      </c>
      <c r="B57" s="73" t="s">
        <v>218</v>
      </c>
      <c r="C57" s="74" t="s">
        <v>219</v>
      </c>
      <c r="D57" s="73" t="s">
        <v>67</v>
      </c>
      <c r="E57" s="75">
        <v>2</v>
      </c>
      <c r="F57" s="110"/>
      <c r="G57" s="79">
        <f t="shared" si="0"/>
        <v>0</v>
      </c>
    </row>
    <row r="58" spans="1:7" x14ac:dyDescent="0.2">
      <c r="A58" s="72">
        <v>51</v>
      </c>
      <c r="B58" s="73" t="s">
        <v>92</v>
      </c>
      <c r="C58" s="74" t="s">
        <v>80</v>
      </c>
      <c r="D58" s="73" t="s">
        <v>65</v>
      </c>
      <c r="E58" s="75">
        <v>25</v>
      </c>
      <c r="F58" s="110"/>
      <c r="G58" s="79">
        <f t="shared" si="0"/>
        <v>0</v>
      </c>
    </row>
    <row r="59" spans="1:7" x14ac:dyDescent="0.2">
      <c r="A59" s="72">
        <v>52</v>
      </c>
      <c r="B59" s="73" t="s">
        <v>96</v>
      </c>
      <c r="C59" s="74" t="s">
        <v>88</v>
      </c>
      <c r="D59" s="73" t="s">
        <v>68</v>
      </c>
      <c r="E59" s="75">
        <v>2500</v>
      </c>
      <c r="F59" s="110"/>
      <c r="G59" s="79">
        <f t="shared" si="0"/>
        <v>0</v>
      </c>
    </row>
    <row r="60" spans="1:7" x14ac:dyDescent="0.2">
      <c r="A60" s="72">
        <v>53</v>
      </c>
      <c r="B60" s="73" t="s">
        <v>97</v>
      </c>
      <c r="C60" s="74" t="s">
        <v>89</v>
      </c>
      <c r="D60" s="73" t="s">
        <v>72</v>
      </c>
      <c r="E60" s="75">
        <v>1</v>
      </c>
      <c r="F60" s="110"/>
      <c r="G60" s="79">
        <f t="shared" si="0"/>
        <v>0</v>
      </c>
    </row>
    <row r="61" spans="1:7" x14ac:dyDescent="0.2">
      <c r="A61" s="72">
        <v>54</v>
      </c>
      <c r="B61" s="73" t="s">
        <v>100</v>
      </c>
      <c r="C61" s="74" t="s">
        <v>220</v>
      </c>
      <c r="D61" s="73" t="s">
        <v>72</v>
      </c>
      <c r="E61" s="75">
        <v>1</v>
      </c>
      <c r="F61" s="110"/>
      <c r="G61" s="79">
        <f t="shared" si="0"/>
        <v>0</v>
      </c>
    </row>
    <row r="62" spans="1:7" x14ac:dyDescent="0.2">
      <c r="A62" s="72">
        <v>55</v>
      </c>
      <c r="B62" s="73" t="s">
        <v>79</v>
      </c>
      <c r="C62" s="74" t="s">
        <v>221</v>
      </c>
      <c r="D62" s="73" t="s">
        <v>67</v>
      </c>
      <c r="E62" s="75">
        <v>2</v>
      </c>
      <c r="F62" s="110"/>
      <c r="G62" s="79">
        <f t="shared" si="0"/>
        <v>0</v>
      </c>
    </row>
    <row r="63" spans="1:7" x14ac:dyDescent="0.2">
      <c r="A63" s="72">
        <v>56</v>
      </c>
      <c r="B63" s="73" t="s">
        <v>79</v>
      </c>
      <c r="C63" s="74" t="s">
        <v>222</v>
      </c>
      <c r="D63" s="73" t="s">
        <v>65</v>
      </c>
      <c r="E63" s="75">
        <v>57</v>
      </c>
      <c r="F63" s="110"/>
      <c r="G63" s="79">
        <f t="shared" si="0"/>
        <v>0</v>
      </c>
    </row>
    <row r="64" spans="1:7" x14ac:dyDescent="0.2">
      <c r="A64" s="72">
        <v>57</v>
      </c>
      <c r="B64" s="73" t="s">
        <v>79</v>
      </c>
      <c r="C64" s="74" t="s">
        <v>223</v>
      </c>
      <c r="D64" s="73" t="s">
        <v>65</v>
      </c>
      <c r="E64" s="75">
        <v>8</v>
      </c>
      <c r="F64" s="110"/>
      <c r="G64" s="79">
        <f t="shared" si="0"/>
        <v>0</v>
      </c>
    </row>
    <row r="65" spans="1:7" x14ac:dyDescent="0.2">
      <c r="A65" s="72">
        <v>58</v>
      </c>
      <c r="B65" s="73" t="s">
        <v>79</v>
      </c>
      <c r="C65" s="74" t="s">
        <v>224</v>
      </c>
      <c r="D65" s="73" t="s">
        <v>65</v>
      </c>
      <c r="E65" s="75">
        <v>25</v>
      </c>
      <c r="F65" s="110"/>
      <c r="G65" s="79">
        <f t="shared" si="0"/>
        <v>0</v>
      </c>
    </row>
    <row r="66" spans="1:7" x14ac:dyDescent="0.2">
      <c r="A66" s="72">
        <v>59</v>
      </c>
      <c r="B66" s="73" t="s">
        <v>79</v>
      </c>
      <c r="C66" s="74" t="s">
        <v>225</v>
      </c>
      <c r="D66" s="73" t="s">
        <v>67</v>
      </c>
      <c r="E66" s="75">
        <v>4</v>
      </c>
      <c r="F66" s="110"/>
      <c r="G66" s="79">
        <f t="shared" si="0"/>
        <v>0</v>
      </c>
    </row>
    <row r="67" spans="1:7" x14ac:dyDescent="0.2">
      <c r="A67" s="72">
        <v>60</v>
      </c>
      <c r="B67" s="73" t="s">
        <v>79</v>
      </c>
      <c r="C67" s="74" t="s">
        <v>226</v>
      </c>
      <c r="D67" s="73" t="s">
        <v>82</v>
      </c>
      <c r="E67" s="75">
        <v>5750</v>
      </c>
      <c r="F67" s="110"/>
      <c r="G67" s="79">
        <f t="shared" si="0"/>
        <v>0</v>
      </c>
    </row>
    <row r="68" spans="1:7" x14ac:dyDescent="0.2">
      <c r="A68" s="72">
        <v>61</v>
      </c>
      <c r="B68" s="73" t="s">
        <v>79</v>
      </c>
      <c r="C68" s="74" t="s">
        <v>93</v>
      </c>
      <c r="D68" s="73" t="s">
        <v>67</v>
      </c>
      <c r="E68" s="75">
        <v>1</v>
      </c>
      <c r="F68" s="110"/>
      <c r="G68" s="79">
        <f t="shared" si="0"/>
        <v>0</v>
      </c>
    </row>
    <row r="69" spans="1:7" ht="15.75" thickBot="1" x14ac:dyDescent="0.25">
      <c r="A69" s="76">
        <v>62</v>
      </c>
      <c r="B69" s="89" t="s">
        <v>79</v>
      </c>
      <c r="C69" s="90" t="s">
        <v>227</v>
      </c>
      <c r="D69" s="89" t="s">
        <v>67</v>
      </c>
      <c r="E69" s="91">
        <v>25000</v>
      </c>
      <c r="F69" s="92">
        <v>1</v>
      </c>
      <c r="G69" s="93">
        <f t="shared" si="0"/>
        <v>25000</v>
      </c>
    </row>
    <row r="70" spans="1:7" ht="15.75" thickBot="1" x14ac:dyDescent="0.25">
      <c r="A70" s="94"/>
      <c r="B70" s="95"/>
      <c r="C70" s="96"/>
      <c r="D70" s="85" t="s">
        <v>155</v>
      </c>
      <c r="E70" s="97"/>
      <c r="F70" s="95"/>
      <c r="G70" s="99">
        <f>SUM(G8:G69)</f>
        <v>25000</v>
      </c>
    </row>
    <row r="71" spans="1:7" x14ac:dyDescent="0.2">
      <c r="A71" s="100"/>
      <c r="B71" s="100"/>
      <c r="C71" s="101"/>
      <c r="D71" s="102"/>
      <c r="E71" s="105"/>
      <c r="F71" s="100"/>
      <c r="G71" s="106"/>
    </row>
    <row r="72" spans="1:7" ht="15.75" thickBot="1" x14ac:dyDescent="0.25">
      <c r="A72" s="82"/>
      <c r="B72" s="82"/>
      <c r="C72" s="87"/>
      <c r="D72" s="84"/>
      <c r="E72" s="83"/>
      <c r="F72" s="82"/>
      <c r="G72" s="104"/>
    </row>
    <row r="73" spans="1:7" ht="26.25" thickBot="1" x14ac:dyDescent="0.25">
      <c r="A73" s="30" t="s">
        <v>62</v>
      </c>
      <c r="B73" s="31" t="s">
        <v>0</v>
      </c>
      <c r="C73" s="31" t="s">
        <v>1</v>
      </c>
      <c r="D73" s="31" t="s">
        <v>2</v>
      </c>
      <c r="E73" s="32" t="s">
        <v>63</v>
      </c>
      <c r="F73" s="33" t="s">
        <v>64</v>
      </c>
      <c r="G73" s="30" t="s">
        <v>3</v>
      </c>
    </row>
    <row r="74" spans="1:7" ht="15.75" thickBot="1" x14ac:dyDescent="0.25">
      <c r="A74" s="65" t="s">
        <v>239</v>
      </c>
      <c r="B74" s="66"/>
      <c r="C74" s="66"/>
      <c r="D74" s="66"/>
      <c r="E74" s="78"/>
      <c r="F74" s="66"/>
      <c r="G74" s="67"/>
    </row>
    <row r="75" spans="1:7" x14ac:dyDescent="0.2">
      <c r="A75" s="68">
        <v>63</v>
      </c>
      <c r="B75" s="69" t="s">
        <v>230</v>
      </c>
      <c r="C75" s="70" t="s">
        <v>231</v>
      </c>
      <c r="D75" s="69" t="s">
        <v>65</v>
      </c>
      <c r="E75" s="71">
        <v>47</v>
      </c>
      <c r="F75" s="109"/>
      <c r="G75" s="80">
        <f t="shared" si="0"/>
        <v>0</v>
      </c>
    </row>
    <row r="76" spans="1:7" x14ac:dyDescent="0.2">
      <c r="A76" s="77">
        <v>64</v>
      </c>
      <c r="B76" s="73" t="s">
        <v>232</v>
      </c>
      <c r="C76" s="74" t="s">
        <v>233</v>
      </c>
      <c r="D76" s="73" t="s">
        <v>69</v>
      </c>
      <c r="E76" s="75">
        <v>139</v>
      </c>
      <c r="F76" s="110"/>
      <c r="G76" s="79">
        <f t="shared" si="0"/>
        <v>0</v>
      </c>
    </row>
    <row r="77" spans="1:7" x14ac:dyDescent="0.2">
      <c r="A77" s="77">
        <v>65</v>
      </c>
      <c r="B77" s="73" t="s">
        <v>126</v>
      </c>
      <c r="C77" s="74" t="s">
        <v>127</v>
      </c>
      <c r="D77" s="73" t="s">
        <v>69</v>
      </c>
      <c r="E77" s="75">
        <v>892</v>
      </c>
      <c r="F77" s="110"/>
      <c r="G77" s="79">
        <f t="shared" si="0"/>
        <v>0</v>
      </c>
    </row>
    <row r="78" spans="1:7" x14ac:dyDescent="0.2">
      <c r="A78" s="77">
        <v>66</v>
      </c>
      <c r="B78" s="73" t="s">
        <v>137</v>
      </c>
      <c r="C78" s="74" t="s">
        <v>138</v>
      </c>
      <c r="D78" s="73" t="s">
        <v>68</v>
      </c>
      <c r="E78" s="75">
        <v>665</v>
      </c>
      <c r="F78" s="110"/>
      <c r="G78" s="79">
        <f t="shared" si="0"/>
        <v>0</v>
      </c>
    </row>
    <row r="79" spans="1:7" x14ac:dyDescent="0.2">
      <c r="A79" s="77">
        <v>67</v>
      </c>
      <c r="B79" s="73" t="s">
        <v>139</v>
      </c>
      <c r="C79" s="74" t="s">
        <v>140</v>
      </c>
      <c r="D79" s="73" t="s">
        <v>68</v>
      </c>
      <c r="E79" s="75">
        <v>333</v>
      </c>
      <c r="F79" s="110"/>
      <c r="G79" s="79">
        <f t="shared" si="0"/>
        <v>0</v>
      </c>
    </row>
    <row r="80" spans="1:7" x14ac:dyDescent="0.2">
      <c r="A80" s="77">
        <v>68</v>
      </c>
      <c r="B80" s="73" t="s">
        <v>141</v>
      </c>
      <c r="C80" s="74" t="s">
        <v>142</v>
      </c>
      <c r="D80" s="73" t="s">
        <v>149</v>
      </c>
      <c r="E80" s="75">
        <v>59360</v>
      </c>
      <c r="F80" s="110"/>
      <c r="G80" s="79">
        <f t="shared" si="0"/>
        <v>0</v>
      </c>
    </row>
    <row r="81" spans="1:7" x14ac:dyDescent="0.2">
      <c r="A81" s="77">
        <v>69</v>
      </c>
      <c r="B81" s="73" t="s">
        <v>143</v>
      </c>
      <c r="C81" s="74" t="s">
        <v>234</v>
      </c>
      <c r="D81" s="73" t="s">
        <v>67</v>
      </c>
      <c r="E81" s="75">
        <v>5</v>
      </c>
      <c r="F81" s="110"/>
      <c r="G81" s="79">
        <f t="shared" si="0"/>
        <v>0</v>
      </c>
    </row>
    <row r="82" spans="1:7" x14ac:dyDescent="0.2">
      <c r="A82" s="77">
        <v>70</v>
      </c>
      <c r="B82" s="73" t="s">
        <v>235</v>
      </c>
      <c r="C82" s="74" t="s">
        <v>236</v>
      </c>
      <c r="D82" s="73" t="s">
        <v>67</v>
      </c>
      <c r="E82" s="75">
        <v>5</v>
      </c>
      <c r="F82" s="110"/>
      <c r="G82" s="79">
        <f t="shared" si="0"/>
        <v>0</v>
      </c>
    </row>
    <row r="83" spans="1:7" x14ac:dyDescent="0.2">
      <c r="A83" s="77">
        <v>71</v>
      </c>
      <c r="B83" s="73" t="s">
        <v>111</v>
      </c>
      <c r="C83" s="74" t="s">
        <v>112</v>
      </c>
      <c r="D83" s="73" t="s">
        <v>65</v>
      </c>
      <c r="E83" s="75">
        <v>282</v>
      </c>
      <c r="F83" s="110"/>
      <c r="G83" s="79">
        <f t="shared" si="0"/>
        <v>0</v>
      </c>
    </row>
    <row r="84" spans="1:7" x14ac:dyDescent="0.2">
      <c r="A84" s="77">
        <v>72</v>
      </c>
      <c r="B84" s="73" t="s">
        <v>237</v>
      </c>
      <c r="C84" s="74" t="s">
        <v>238</v>
      </c>
      <c r="D84" s="73" t="s">
        <v>65</v>
      </c>
      <c r="E84" s="75">
        <v>2</v>
      </c>
      <c r="F84" s="110"/>
      <c r="G84" s="79">
        <f t="shared" si="0"/>
        <v>0</v>
      </c>
    </row>
    <row r="85" spans="1:7" x14ac:dyDescent="0.2">
      <c r="A85" s="77">
        <v>73</v>
      </c>
      <c r="B85" s="73" t="s">
        <v>144</v>
      </c>
      <c r="C85" s="74" t="s">
        <v>145</v>
      </c>
      <c r="D85" s="73" t="s">
        <v>149</v>
      </c>
      <c r="E85" s="75">
        <v>79950</v>
      </c>
      <c r="F85" s="110"/>
      <c r="G85" s="79">
        <f t="shared" si="0"/>
        <v>0</v>
      </c>
    </row>
    <row r="86" spans="1:7" x14ac:dyDescent="0.2">
      <c r="A86" s="77">
        <v>74</v>
      </c>
      <c r="B86" s="73">
        <v>512</v>
      </c>
      <c r="C86" s="74" t="s">
        <v>113</v>
      </c>
      <c r="D86" s="73" t="s">
        <v>69</v>
      </c>
      <c r="E86" s="75">
        <v>50</v>
      </c>
      <c r="F86" s="110"/>
      <c r="G86" s="79">
        <f t="shared" si="0"/>
        <v>0</v>
      </c>
    </row>
    <row r="87" spans="1:7" x14ac:dyDescent="0.2">
      <c r="A87" s="77">
        <v>75</v>
      </c>
      <c r="B87" s="73" t="s">
        <v>123</v>
      </c>
      <c r="C87" s="74" t="s">
        <v>122</v>
      </c>
      <c r="D87" s="73" t="s">
        <v>72</v>
      </c>
      <c r="E87" s="75">
        <v>1</v>
      </c>
      <c r="F87" s="110"/>
      <c r="G87" s="79">
        <f t="shared" si="0"/>
        <v>0</v>
      </c>
    </row>
    <row r="88" spans="1:7" x14ac:dyDescent="0.2">
      <c r="A88" s="77">
        <v>76</v>
      </c>
      <c r="B88" s="73" t="s">
        <v>123</v>
      </c>
      <c r="C88" s="74" t="s">
        <v>124</v>
      </c>
      <c r="D88" s="73" t="s">
        <v>71</v>
      </c>
      <c r="E88" s="75">
        <v>1060</v>
      </c>
      <c r="F88" s="110"/>
      <c r="G88" s="79">
        <f t="shared" si="0"/>
        <v>0</v>
      </c>
    </row>
    <row r="89" spans="1:7" x14ac:dyDescent="0.2">
      <c r="A89" s="77">
        <v>77</v>
      </c>
      <c r="B89" s="73" t="s">
        <v>146</v>
      </c>
      <c r="C89" s="74" t="s">
        <v>147</v>
      </c>
      <c r="D89" s="73" t="s">
        <v>69</v>
      </c>
      <c r="E89" s="75">
        <v>806</v>
      </c>
      <c r="F89" s="110"/>
      <c r="G89" s="79">
        <f t="shared" si="0"/>
        <v>0</v>
      </c>
    </row>
    <row r="90" spans="1:7" x14ac:dyDescent="0.2">
      <c r="A90" s="77">
        <v>78</v>
      </c>
      <c r="B90" s="73" t="s">
        <v>128</v>
      </c>
      <c r="C90" s="74" t="s">
        <v>129</v>
      </c>
      <c r="D90" s="73" t="s">
        <v>68</v>
      </c>
      <c r="E90" s="75">
        <v>128</v>
      </c>
      <c r="F90" s="110"/>
      <c r="G90" s="79">
        <f t="shared" si="0"/>
        <v>0</v>
      </c>
    </row>
    <row r="91" spans="1:7" x14ac:dyDescent="0.2">
      <c r="A91" s="77">
        <v>79</v>
      </c>
      <c r="B91" s="73" t="s">
        <v>130</v>
      </c>
      <c r="C91" s="74" t="s">
        <v>131</v>
      </c>
      <c r="D91" s="73" t="s">
        <v>136</v>
      </c>
      <c r="E91" s="75">
        <v>12</v>
      </c>
      <c r="F91" s="110"/>
      <c r="G91" s="79">
        <f t="shared" si="0"/>
        <v>0</v>
      </c>
    </row>
    <row r="92" spans="1:7" x14ac:dyDescent="0.2">
      <c r="A92" s="72">
        <v>80</v>
      </c>
      <c r="B92" s="73" t="s">
        <v>114</v>
      </c>
      <c r="C92" s="74" t="s">
        <v>115</v>
      </c>
      <c r="D92" s="73" t="s">
        <v>68</v>
      </c>
      <c r="E92" s="75">
        <v>101</v>
      </c>
      <c r="F92" s="110"/>
      <c r="G92" s="79">
        <f t="shared" si="0"/>
        <v>0</v>
      </c>
    </row>
    <row r="93" spans="1:7" x14ac:dyDescent="0.2">
      <c r="A93" s="72">
        <v>81</v>
      </c>
      <c r="B93" s="73" t="s">
        <v>116</v>
      </c>
      <c r="C93" s="74" t="s">
        <v>117</v>
      </c>
      <c r="D93" s="73" t="s">
        <v>121</v>
      </c>
      <c r="E93" s="75">
        <v>1</v>
      </c>
      <c r="F93" s="110"/>
      <c r="G93" s="79">
        <f t="shared" si="0"/>
        <v>0</v>
      </c>
    </row>
    <row r="94" spans="1:7" x14ac:dyDescent="0.2">
      <c r="A94" s="72">
        <v>82</v>
      </c>
      <c r="B94" s="73" t="s">
        <v>118</v>
      </c>
      <c r="C94" s="74" t="s">
        <v>119</v>
      </c>
      <c r="D94" s="73" t="s">
        <v>69</v>
      </c>
      <c r="E94" s="75">
        <v>36</v>
      </c>
      <c r="F94" s="110"/>
      <c r="G94" s="79">
        <f t="shared" si="0"/>
        <v>0</v>
      </c>
    </row>
    <row r="95" spans="1:7" x14ac:dyDescent="0.2">
      <c r="A95" s="72">
        <v>83</v>
      </c>
      <c r="B95" s="73" t="s">
        <v>132</v>
      </c>
      <c r="C95" s="74" t="s">
        <v>133</v>
      </c>
      <c r="D95" s="73" t="s">
        <v>68</v>
      </c>
      <c r="E95" s="75">
        <v>63</v>
      </c>
      <c r="F95" s="110"/>
      <c r="G95" s="79">
        <f t="shared" si="0"/>
        <v>0</v>
      </c>
    </row>
    <row r="96" spans="1:7" x14ac:dyDescent="0.2">
      <c r="A96" s="72">
        <v>84</v>
      </c>
      <c r="B96" s="73" t="s">
        <v>134</v>
      </c>
      <c r="C96" s="74" t="s">
        <v>135</v>
      </c>
      <c r="D96" s="73" t="s">
        <v>121</v>
      </c>
      <c r="E96" s="75">
        <v>1</v>
      </c>
      <c r="F96" s="110"/>
      <c r="G96" s="79">
        <f t="shared" si="0"/>
        <v>0</v>
      </c>
    </row>
    <row r="97" spans="1:7" x14ac:dyDescent="0.2">
      <c r="A97" s="72">
        <v>85</v>
      </c>
      <c r="B97" s="73">
        <v>535</v>
      </c>
      <c r="C97" s="74" t="s">
        <v>120</v>
      </c>
      <c r="D97" s="73" t="s">
        <v>69</v>
      </c>
      <c r="E97" s="75">
        <v>47</v>
      </c>
      <c r="F97" s="110"/>
      <c r="G97" s="79">
        <f t="shared" si="0"/>
        <v>0</v>
      </c>
    </row>
    <row r="98" spans="1:7" ht="15.75" thickBot="1" x14ac:dyDescent="0.25">
      <c r="A98" s="76">
        <v>86</v>
      </c>
      <c r="B98" s="89" t="s">
        <v>73</v>
      </c>
      <c r="C98" s="90" t="s">
        <v>148</v>
      </c>
      <c r="D98" s="89" t="s">
        <v>72</v>
      </c>
      <c r="E98" s="91">
        <v>1</v>
      </c>
      <c r="F98" s="111"/>
      <c r="G98" s="93">
        <f t="shared" si="0"/>
        <v>0</v>
      </c>
    </row>
    <row r="99" spans="1:7" ht="15.75" thickBot="1" x14ac:dyDescent="0.25">
      <c r="A99" s="94"/>
      <c r="B99" s="95"/>
      <c r="C99" s="96"/>
      <c r="D99" s="85" t="s">
        <v>240</v>
      </c>
      <c r="E99" s="98"/>
      <c r="F99" s="95"/>
      <c r="G99" s="99">
        <f>SUM(G75:G98)</f>
        <v>0</v>
      </c>
    </row>
    <row r="100" spans="1:7" x14ac:dyDescent="0.2">
      <c r="A100" s="100"/>
      <c r="B100" s="100"/>
      <c r="C100" s="101"/>
      <c r="D100" s="102"/>
      <c r="E100" s="105"/>
      <c r="F100" s="100"/>
      <c r="G100" s="106"/>
    </row>
    <row r="101" spans="1:7" ht="15.75" thickBot="1" x14ac:dyDescent="0.25">
      <c r="A101" s="82"/>
      <c r="B101" s="82"/>
      <c r="C101" s="87"/>
      <c r="D101" s="84"/>
      <c r="E101" s="83"/>
      <c r="F101" s="82"/>
      <c r="G101" s="104"/>
    </row>
    <row r="102" spans="1:7" ht="26.25" thickBot="1" x14ac:dyDescent="0.25">
      <c r="A102" s="30" t="s">
        <v>62</v>
      </c>
      <c r="B102" s="31" t="s">
        <v>0</v>
      </c>
      <c r="C102" s="31" t="s">
        <v>1</v>
      </c>
      <c r="D102" s="31" t="s">
        <v>2</v>
      </c>
      <c r="E102" s="32" t="s">
        <v>63</v>
      </c>
      <c r="F102" s="33" t="s">
        <v>64</v>
      </c>
      <c r="G102" s="30" t="s">
        <v>3</v>
      </c>
    </row>
    <row r="103" spans="1:7" ht="15.75" thickBot="1" x14ac:dyDescent="0.25">
      <c r="A103" s="65" t="s">
        <v>241</v>
      </c>
      <c r="B103" s="66"/>
      <c r="C103" s="66"/>
      <c r="D103" s="66"/>
      <c r="E103" s="78"/>
      <c r="F103" s="66"/>
      <c r="G103" s="67"/>
    </row>
    <row r="104" spans="1:7" x14ac:dyDescent="0.2">
      <c r="A104" s="68">
        <v>87</v>
      </c>
      <c r="B104" s="69" t="s">
        <v>243</v>
      </c>
      <c r="C104" s="70" t="s">
        <v>244</v>
      </c>
      <c r="D104" s="69" t="s">
        <v>67</v>
      </c>
      <c r="E104" s="71">
        <v>1</v>
      </c>
      <c r="F104" s="109"/>
      <c r="G104" s="80">
        <f t="shared" si="0"/>
        <v>0</v>
      </c>
    </row>
    <row r="105" spans="1:7" x14ac:dyDescent="0.2">
      <c r="A105" s="77">
        <v>88</v>
      </c>
      <c r="B105" s="73" t="s">
        <v>243</v>
      </c>
      <c r="C105" s="74" t="s">
        <v>245</v>
      </c>
      <c r="D105" s="73" t="s">
        <v>67</v>
      </c>
      <c r="E105" s="75">
        <v>11</v>
      </c>
      <c r="F105" s="110"/>
      <c r="G105" s="79">
        <f t="shared" si="0"/>
        <v>0</v>
      </c>
    </row>
    <row r="106" spans="1:7" x14ac:dyDescent="0.2">
      <c r="A106" s="77">
        <v>89</v>
      </c>
      <c r="B106" s="73" t="s">
        <v>243</v>
      </c>
      <c r="C106" s="74" t="s">
        <v>246</v>
      </c>
      <c r="D106" s="73" t="s">
        <v>67</v>
      </c>
      <c r="E106" s="75">
        <v>2</v>
      </c>
      <c r="F106" s="110"/>
      <c r="G106" s="79">
        <f t="shared" si="0"/>
        <v>0</v>
      </c>
    </row>
    <row r="107" spans="1:7" x14ac:dyDescent="0.2">
      <c r="A107" s="77">
        <v>90</v>
      </c>
      <c r="B107" s="73" t="s">
        <v>247</v>
      </c>
      <c r="C107" s="74" t="s">
        <v>248</v>
      </c>
      <c r="D107" s="73" t="s">
        <v>68</v>
      </c>
      <c r="E107" s="75">
        <v>80</v>
      </c>
      <c r="F107" s="110"/>
      <c r="G107" s="79">
        <f t="shared" si="0"/>
        <v>0</v>
      </c>
    </row>
    <row r="108" spans="1:7" x14ac:dyDescent="0.2">
      <c r="A108" s="77">
        <v>91</v>
      </c>
      <c r="B108" s="73" t="s">
        <v>247</v>
      </c>
      <c r="C108" s="74" t="s">
        <v>249</v>
      </c>
      <c r="D108" s="73" t="s">
        <v>68</v>
      </c>
      <c r="E108" s="75">
        <v>21</v>
      </c>
      <c r="F108" s="110"/>
      <c r="G108" s="79">
        <f t="shared" si="0"/>
        <v>0</v>
      </c>
    </row>
    <row r="109" spans="1:7" x14ac:dyDescent="0.2">
      <c r="A109" s="77">
        <v>92</v>
      </c>
      <c r="B109" s="73" t="s">
        <v>247</v>
      </c>
      <c r="C109" s="74" t="s">
        <v>250</v>
      </c>
      <c r="D109" s="73" t="s">
        <v>68</v>
      </c>
      <c r="E109" s="75">
        <v>454</v>
      </c>
      <c r="F109" s="110"/>
      <c r="G109" s="79">
        <f t="shared" si="0"/>
        <v>0</v>
      </c>
    </row>
    <row r="110" spans="1:7" x14ac:dyDescent="0.2">
      <c r="A110" s="77">
        <v>93</v>
      </c>
      <c r="B110" s="73" t="s">
        <v>247</v>
      </c>
      <c r="C110" s="74" t="s">
        <v>251</v>
      </c>
      <c r="D110" s="73" t="s">
        <v>68</v>
      </c>
      <c r="E110" s="75">
        <v>25</v>
      </c>
      <c r="F110" s="110"/>
      <c r="G110" s="79">
        <f t="shared" si="0"/>
        <v>0</v>
      </c>
    </row>
    <row r="111" spans="1:7" x14ac:dyDescent="0.2">
      <c r="A111" s="77">
        <v>94</v>
      </c>
      <c r="B111" s="73" t="s">
        <v>247</v>
      </c>
      <c r="C111" s="74" t="s">
        <v>252</v>
      </c>
      <c r="D111" s="73" t="s">
        <v>68</v>
      </c>
      <c r="E111" s="75">
        <v>50</v>
      </c>
      <c r="F111" s="110"/>
      <c r="G111" s="79">
        <f t="shared" si="0"/>
        <v>0</v>
      </c>
    </row>
    <row r="112" spans="1:7" x14ac:dyDescent="0.2">
      <c r="A112" s="77">
        <v>95</v>
      </c>
      <c r="B112" s="73" t="s">
        <v>247</v>
      </c>
      <c r="C112" s="74" t="s">
        <v>253</v>
      </c>
      <c r="D112" s="73" t="s">
        <v>68</v>
      </c>
      <c r="E112" s="75">
        <v>800</v>
      </c>
      <c r="F112" s="110"/>
      <c r="G112" s="79">
        <f t="shared" si="0"/>
        <v>0</v>
      </c>
    </row>
    <row r="113" spans="1:7" x14ac:dyDescent="0.2">
      <c r="A113" s="77">
        <v>96</v>
      </c>
      <c r="B113" s="73" t="s">
        <v>254</v>
      </c>
      <c r="C113" s="74" t="s">
        <v>255</v>
      </c>
      <c r="D113" s="73" t="s">
        <v>67</v>
      </c>
      <c r="E113" s="75">
        <v>2</v>
      </c>
      <c r="F113" s="110"/>
      <c r="G113" s="79">
        <f t="shared" si="0"/>
        <v>0</v>
      </c>
    </row>
    <row r="114" spans="1:7" x14ac:dyDescent="0.2">
      <c r="A114" s="77">
        <v>97</v>
      </c>
      <c r="B114" s="73" t="s">
        <v>254</v>
      </c>
      <c r="C114" s="74" t="s">
        <v>256</v>
      </c>
      <c r="D114" s="73" t="s">
        <v>68</v>
      </c>
      <c r="E114" s="75">
        <v>35</v>
      </c>
      <c r="F114" s="110"/>
      <c r="G114" s="79">
        <f t="shared" si="0"/>
        <v>0</v>
      </c>
    </row>
    <row r="115" spans="1:7" x14ac:dyDescent="0.2">
      <c r="A115" s="77">
        <v>98</v>
      </c>
      <c r="B115" s="73" t="s">
        <v>75</v>
      </c>
      <c r="C115" s="74" t="s">
        <v>76</v>
      </c>
      <c r="D115" s="73" t="s">
        <v>71</v>
      </c>
      <c r="E115" s="75">
        <v>346</v>
      </c>
      <c r="F115" s="110"/>
      <c r="G115" s="79">
        <f t="shared" si="0"/>
        <v>0</v>
      </c>
    </row>
    <row r="116" spans="1:7" x14ac:dyDescent="0.2">
      <c r="A116" s="77">
        <v>99</v>
      </c>
      <c r="B116" s="73" t="s">
        <v>75</v>
      </c>
      <c r="C116" s="74" t="s">
        <v>257</v>
      </c>
      <c r="D116" s="73" t="s">
        <v>68</v>
      </c>
      <c r="E116" s="75">
        <v>84</v>
      </c>
      <c r="F116" s="110"/>
      <c r="G116" s="79">
        <f t="shared" si="0"/>
        <v>0</v>
      </c>
    </row>
    <row r="117" spans="1:7" x14ac:dyDescent="0.2">
      <c r="A117" s="77">
        <v>100</v>
      </c>
      <c r="B117" s="73" t="s">
        <v>75</v>
      </c>
      <c r="C117" s="74" t="s">
        <v>110</v>
      </c>
      <c r="D117" s="73" t="s">
        <v>68</v>
      </c>
      <c r="E117" s="75">
        <v>430</v>
      </c>
      <c r="F117" s="110"/>
      <c r="G117" s="79">
        <f t="shared" si="0"/>
        <v>0</v>
      </c>
    </row>
    <row r="118" spans="1:7" x14ac:dyDescent="0.2">
      <c r="A118" s="77">
        <v>101</v>
      </c>
      <c r="B118" s="73" t="s">
        <v>75</v>
      </c>
      <c r="C118" s="74" t="s">
        <v>77</v>
      </c>
      <c r="D118" s="73" t="s">
        <v>68</v>
      </c>
      <c r="E118" s="75">
        <v>129</v>
      </c>
      <c r="F118" s="110"/>
      <c r="G118" s="79">
        <f t="shared" si="0"/>
        <v>0</v>
      </c>
    </row>
    <row r="119" spans="1:7" x14ac:dyDescent="0.2">
      <c r="A119" s="77">
        <v>102</v>
      </c>
      <c r="B119" s="73" t="s">
        <v>258</v>
      </c>
      <c r="C119" s="74" t="s">
        <v>259</v>
      </c>
      <c r="D119" s="73" t="s">
        <v>67</v>
      </c>
      <c r="E119" s="75">
        <v>2</v>
      </c>
      <c r="F119" s="110"/>
      <c r="G119" s="79">
        <f t="shared" si="0"/>
        <v>0</v>
      </c>
    </row>
    <row r="120" spans="1:7" x14ac:dyDescent="0.2">
      <c r="A120" s="77">
        <v>103</v>
      </c>
      <c r="B120" s="73" t="s">
        <v>260</v>
      </c>
      <c r="C120" s="74" t="s">
        <v>261</v>
      </c>
      <c r="D120" s="73" t="s">
        <v>68</v>
      </c>
      <c r="E120" s="75">
        <v>1780</v>
      </c>
      <c r="F120" s="110"/>
      <c r="G120" s="79">
        <f t="shared" si="0"/>
        <v>0</v>
      </c>
    </row>
    <row r="121" spans="1:7" x14ac:dyDescent="0.2">
      <c r="A121" s="77">
        <v>104</v>
      </c>
      <c r="B121" s="73" t="s">
        <v>260</v>
      </c>
      <c r="C121" s="74" t="s">
        <v>262</v>
      </c>
      <c r="D121" s="73" t="s">
        <v>68</v>
      </c>
      <c r="E121" s="75">
        <v>100</v>
      </c>
      <c r="F121" s="110"/>
      <c r="G121" s="79">
        <f t="shared" si="0"/>
        <v>0</v>
      </c>
    </row>
    <row r="122" spans="1:7" x14ac:dyDescent="0.2">
      <c r="A122" s="77">
        <v>105</v>
      </c>
      <c r="B122" s="73" t="s">
        <v>260</v>
      </c>
      <c r="C122" s="74" t="s">
        <v>263</v>
      </c>
      <c r="D122" s="73" t="s">
        <v>68</v>
      </c>
      <c r="E122" s="75">
        <v>650</v>
      </c>
      <c r="F122" s="110"/>
      <c r="G122" s="79">
        <f t="shared" si="0"/>
        <v>0</v>
      </c>
    </row>
    <row r="123" spans="1:7" x14ac:dyDescent="0.2">
      <c r="A123" s="77">
        <v>106</v>
      </c>
      <c r="B123" s="73" t="s">
        <v>260</v>
      </c>
      <c r="C123" s="74" t="s">
        <v>264</v>
      </c>
      <c r="D123" s="73" t="s">
        <v>68</v>
      </c>
      <c r="E123" s="75">
        <v>1500</v>
      </c>
      <c r="F123" s="110"/>
      <c r="G123" s="79">
        <f t="shared" si="0"/>
        <v>0</v>
      </c>
    </row>
    <row r="124" spans="1:7" x14ac:dyDescent="0.2">
      <c r="A124" s="77">
        <v>107</v>
      </c>
      <c r="B124" s="73" t="s">
        <v>260</v>
      </c>
      <c r="C124" s="74" t="s">
        <v>265</v>
      </c>
      <c r="D124" s="73" t="s">
        <v>68</v>
      </c>
      <c r="E124" s="75">
        <v>1000</v>
      </c>
      <c r="F124" s="110"/>
      <c r="G124" s="79">
        <f t="shared" si="0"/>
        <v>0</v>
      </c>
    </row>
    <row r="125" spans="1:7" x14ac:dyDescent="0.2">
      <c r="A125" s="77">
        <v>108</v>
      </c>
      <c r="B125" s="73" t="s">
        <v>260</v>
      </c>
      <c r="C125" s="74" t="s">
        <v>266</v>
      </c>
      <c r="D125" s="73" t="s">
        <v>68</v>
      </c>
      <c r="E125" s="75">
        <v>1500</v>
      </c>
      <c r="F125" s="110"/>
      <c r="G125" s="79">
        <f t="shared" si="0"/>
        <v>0</v>
      </c>
    </row>
    <row r="126" spans="1:7" x14ac:dyDescent="0.2">
      <c r="A126" s="77">
        <v>109</v>
      </c>
      <c r="B126" s="73" t="s">
        <v>260</v>
      </c>
      <c r="C126" s="74" t="s">
        <v>267</v>
      </c>
      <c r="D126" s="73" t="s">
        <v>68</v>
      </c>
      <c r="E126" s="75">
        <v>1000</v>
      </c>
      <c r="F126" s="110"/>
      <c r="G126" s="79">
        <f t="shared" si="0"/>
        <v>0</v>
      </c>
    </row>
    <row r="127" spans="1:7" x14ac:dyDescent="0.2">
      <c r="A127" s="77">
        <v>110</v>
      </c>
      <c r="B127" s="73" t="s">
        <v>268</v>
      </c>
      <c r="C127" s="74" t="s">
        <v>269</v>
      </c>
      <c r="D127" s="73" t="s">
        <v>271</v>
      </c>
      <c r="E127" s="75">
        <v>16</v>
      </c>
      <c r="F127" s="110"/>
      <c r="G127" s="79">
        <f t="shared" si="0"/>
        <v>0</v>
      </c>
    </row>
    <row r="128" spans="1:7" ht="26.25" thickBot="1" x14ac:dyDescent="0.25">
      <c r="A128" s="88">
        <v>111</v>
      </c>
      <c r="B128" s="89" t="s">
        <v>268</v>
      </c>
      <c r="C128" s="90" t="s">
        <v>270</v>
      </c>
      <c r="D128" s="89" t="s">
        <v>67</v>
      </c>
      <c r="E128" s="91">
        <v>3</v>
      </c>
      <c r="F128" s="111"/>
      <c r="G128" s="93">
        <f t="shared" si="0"/>
        <v>0</v>
      </c>
    </row>
    <row r="129" spans="1:7" ht="15.75" thickBot="1" x14ac:dyDescent="0.25">
      <c r="A129" s="94"/>
      <c r="B129" s="95"/>
      <c r="C129" s="96"/>
      <c r="D129" s="85" t="s">
        <v>242</v>
      </c>
      <c r="E129" s="97"/>
      <c r="F129" s="95"/>
      <c r="G129" s="99">
        <f>SUM(G104:G128)</f>
        <v>0</v>
      </c>
    </row>
    <row r="130" spans="1:7" x14ac:dyDescent="0.2">
      <c r="A130" s="34"/>
      <c r="B130" s="34"/>
      <c r="C130" s="2"/>
      <c r="D130" s="34"/>
      <c r="E130" s="35"/>
      <c r="F130" s="36"/>
      <c r="G130" s="37"/>
    </row>
    <row r="131" spans="1:7" x14ac:dyDescent="0.2">
      <c r="A131" s="34"/>
      <c r="B131" s="34"/>
      <c r="C131" s="2"/>
      <c r="D131" s="34"/>
      <c r="E131" s="35"/>
      <c r="F131" s="36"/>
      <c r="G131" s="37"/>
    </row>
    <row r="132" spans="1:7" x14ac:dyDescent="0.2">
      <c r="A132" s="34"/>
      <c r="B132" s="34"/>
      <c r="C132" s="2"/>
      <c r="D132" s="34"/>
      <c r="E132" s="35"/>
      <c r="F132" s="36"/>
      <c r="G132" s="37"/>
    </row>
    <row r="133" spans="1:7" x14ac:dyDescent="0.2">
      <c r="A133" s="34"/>
      <c r="B133" s="34"/>
      <c r="C133" s="2"/>
      <c r="D133" s="34"/>
      <c r="E133" s="35"/>
      <c r="F133" s="36"/>
      <c r="G133" s="37"/>
    </row>
    <row r="134" spans="1:7" x14ac:dyDescent="0.2">
      <c r="A134" s="34"/>
      <c r="B134" s="34"/>
      <c r="C134" s="2"/>
      <c r="D134" s="34"/>
      <c r="E134" s="35"/>
      <c r="F134" s="36"/>
      <c r="G134" s="37"/>
    </row>
    <row r="135" spans="1:7" x14ac:dyDescent="0.2">
      <c r="A135" s="34"/>
      <c r="B135" s="34"/>
      <c r="C135" s="2"/>
      <c r="D135" s="34"/>
      <c r="E135" s="35"/>
      <c r="F135" s="36"/>
      <c r="G135" s="37"/>
    </row>
    <row r="136" spans="1:7" x14ac:dyDescent="0.2">
      <c r="A136" s="34"/>
      <c r="B136" s="34"/>
      <c r="C136" s="2"/>
      <c r="D136" s="34"/>
      <c r="E136" s="35"/>
      <c r="F136" s="36"/>
      <c r="G136" s="37"/>
    </row>
    <row r="137" spans="1:7" x14ac:dyDescent="0.2">
      <c r="A137" s="34"/>
      <c r="B137" s="34"/>
      <c r="C137" s="2"/>
      <c r="D137" s="34"/>
      <c r="E137" s="35"/>
      <c r="F137" s="36"/>
      <c r="G137" s="37"/>
    </row>
    <row r="138" spans="1:7" x14ac:dyDescent="0.2">
      <c r="A138" s="2"/>
      <c r="B138" s="2"/>
      <c r="C138" s="38"/>
      <c r="D138" s="2"/>
      <c r="E138" s="35"/>
      <c r="F138" s="36"/>
      <c r="G138" s="37"/>
    </row>
    <row r="139" spans="1:7" x14ac:dyDescent="0.2">
      <c r="A139" s="2"/>
      <c r="B139" s="2"/>
      <c r="C139" s="2"/>
      <c r="D139" s="2"/>
      <c r="E139" s="35"/>
      <c r="F139" s="39"/>
      <c r="G139" s="2"/>
    </row>
    <row r="140" spans="1:7" x14ac:dyDescent="0.2">
      <c r="A140" s="3"/>
      <c r="B140" s="3"/>
      <c r="C140" s="38"/>
      <c r="D140" s="3"/>
      <c r="E140" s="40"/>
      <c r="F140" s="41"/>
      <c r="G140" s="42"/>
    </row>
  </sheetData>
  <sheetProtection algorithmName="SHA-512" hashValue="rYVmgGg7QlWC59ZSV6tEdXFeflWyTCzZs+9K3iUdQCaF4v0GFsrPyBcE0BZF3bThipooiXV4Hm+80SwDI5CiTw==" saltValue="DhK89OdyJ325GyQw+tcJJQ==" spinCount="100000" sheet="1" objects="1" scenarios="1"/>
  <mergeCells count="1">
    <mergeCell ref="A1:G5"/>
  </mergeCells>
  <phoneticPr fontId="0" type="noConversion"/>
  <pageMargins left="0.75" right="0.75" top="1" bottom="1" header="0.5" footer="0.5"/>
  <pageSetup scale="62" fitToHeight="7" orientation="portrait" r:id="rId1"/>
  <headerFooter alignWithMargins="0">
    <oddFooter>&amp;CP - &amp;PA</oddFooter>
  </headerFooter>
  <rowBreaks count="1" manualBreakCount="1">
    <brk id="67"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25"/>
  <sheetViews>
    <sheetView showGridLines="0" zoomScaleNormal="100" workbookViewId="0">
      <selection activeCell="B10" sqref="B10:D11"/>
    </sheetView>
  </sheetViews>
  <sheetFormatPr defaultRowHeight="12.75" x14ac:dyDescent="0.2"/>
  <cols>
    <col min="3" max="3" width="90.5703125" customWidth="1"/>
    <col min="5" max="5" width="12.140625" customWidth="1"/>
    <col min="6" max="6" width="8.7109375" customWidth="1"/>
    <col min="7" max="7" width="20.85546875" customWidth="1"/>
  </cols>
  <sheetData>
    <row r="1" spans="1:9" x14ac:dyDescent="0.2">
      <c r="A1" s="123" t="s">
        <v>90</v>
      </c>
      <c r="B1" s="123"/>
      <c r="C1" s="123"/>
      <c r="D1" s="123"/>
      <c r="E1" s="123"/>
      <c r="F1" s="123"/>
      <c r="G1" s="123"/>
    </row>
    <row r="2" spans="1:9" x14ac:dyDescent="0.2">
      <c r="A2" s="124" t="s">
        <v>156</v>
      </c>
      <c r="B2" s="124"/>
      <c r="C2" s="124"/>
      <c r="D2" s="124"/>
      <c r="E2" s="124"/>
      <c r="F2" s="124"/>
      <c r="G2" s="124"/>
    </row>
    <row r="3" spans="1:9" x14ac:dyDescent="0.2">
      <c r="A3" s="123" t="s">
        <v>157</v>
      </c>
      <c r="B3" s="123"/>
      <c r="C3" s="123"/>
      <c r="D3" s="123"/>
      <c r="E3" s="123"/>
      <c r="F3" s="123"/>
      <c r="G3" s="123"/>
      <c r="H3" s="123"/>
      <c r="I3" s="123"/>
    </row>
    <row r="4" spans="1:9" x14ac:dyDescent="0.2">
      <c r="A4" s="124" t="s">
        <v>158</v>
      </c>
      <c r="B4" s="124"/>
      <c r="C4" s="124"/>
      <c r="D4" s="124"/>
      <c r="E4" s="124"/>
      <c r="F4" s="124"/>
      <c r="G4" s="124"/>
      <c r="H4" s="124"/>
      <c r="I4" s="124"/>
    </row>
    <row r="5" spans="1:9" x14ac:dyDescent="0.2">
      <c r="A5" s="44"/>
      <c r="B5" s="44"/>
      <c r="C5" s="44"/>
      <c r="D5" s="44"/>
      <c r="E5" s="44"/>
      <c r="F5" s="44"/>
      <c r="G5" s="44"/>
    </row>
    <row r="6" spans="1:9" ht="12.75" customHeight="1" x14ac:dyDescent="0.2">
      <c r="A6" s="44"/>
      <c r="B6" s="44"/>
      <c r="C6" s="86" t="str">
        <f>'BID FORM'!A7</f>
        <v>ROADWAY</v>
      </c>
      <c r="D6" s="45"/>
      <c r="E6" s="45"/>
      <c r="F6" s="45"/>
      <c r="G6" s="18">
        <f>'BID FORM'!G70</f>
        <v>25000</v>
      </c>
    </row>
    <row r="7" spans="1:9" ht="12.75" customHeight="1" x14ac:dyDescent="0.2">
      <c r="A7" s="44"/>
      <c r="B7" s="44"/>
      <c r="C7" s="86" t="str">
        <f>'BID FORM'!A74</f>
        <v>BRIDGE #225</v>
      </c>
      <c r="D7" s="45"/>
      <c r="E7" s="45"/>
      <c r="F7" s="45"/>
      <c r="G7" s="18">
        <f>'BID FORM'!G99</f>
        <v>0</v>
      </c>
    </row>
    <row r="8" spans="1:9" ht="12.75" customHeight="1" x14ac:dyDescent="0.2">
      <c r="A8" s="44"/>
      <c r="B8" s="44"/>
      <c r="C8" s="86" t="str">
        <f>'BID FORM'!A103</f>
        <v>TRAFFIC</v>
      </c>
      <c r="D8" s="45"/>
      <c r="E8" s="45"/>
      <c r="F8" s="45"/>
      <c r="G8" s="18">
        <f>'BID FORM'!G129</f>
        <v>0</v>
      </c>
    </row>
    <row r="9" spans="1:9" ht="4.5" customHeight="1" x14ac:dyDescent="0.2">
      <c r="C9" s="46"/>
      <c r="D9" s="46"/>
      <c r="E9" s="46"/>
    </row>
    <row r="10" spans="1:9" ht="12.75" customHeight="1" x14ac:dyDescent="0.25">
      <c r="B10" s="125" t="s">
        <v>273</v>
      </c>
      <c r="C10" s="125"/>
      <c r="D10" s="125"/>
      <c r="E10" s="61"/>
      <c r="F10" s="47"/>
    </row>
    <row r="11" spans="1:9" ht="20.25" customHeight="1" thickBot="1" x14ac:dyDescent="0.3">
      <c r="B11" s="125"/>
      <c r="C11" s="125"/>
      <c r="D11" s="125"/>
      <c r="G11" s="62">
        <f>SUM(G6:G8)</f>
        <v>25000</v>
      </c>
    </row>
    <row r="12" spans="1:9" ht="12.75" customHeight="1" x14ac:dyDescent="0.2"/>
    <row r="21" spans="1:5" x14ac:dyDescent="0.2">
      <c r="A21" s="48"/>
      <c r="E21" s="49"/>
    </row>
    <row r="23" spans="1:5" x14ac:dyDescent="0.2">
      <c r="A23" s="48"/>
      <c r="E23" s="49"/>
    </row>
    <row r="25" spans="1:5" x14ac:dyDescent="0.2">
      <c r="A25" s="48"/>
      <c r="E25" s="49"/>
    </row>
  </sheetData>
  <sheetProtection algorithmName="SHA-512" hashValue="llM8LoERTrnHTdlRHTjLDQv12R5GOvYSNJliC0gg0zM/MqRI0Nr4jM0qTy4DK6jQH9DcZtCK4UYMX8KwgwzNeQ==" saltValue="FvZapMVPHKUZ4BAQlTEGIg==" spinCount="100000" sheet="1" objects="1" scenarios="1"/>
  <mergeCells count="7">
    <mergeCell ref="H3:I3"/>
    <mergeCell ref="H4:I4"/>
    <mergeCell ref="B10:D11"/>
    <mergeCell ref="A1:G1"/>
    <mergeCell ref="A2:G2"/>
    <mergeCell ref="A3:G3"/>
    <mergeCell ref="A4:G4"/>
  </mergeCells>
  <phoneticPr fontId="12" type="noConversion"/>
  <pageMargins left="0.75" right="0.75" top="1" bottom="1" header="0.5" footer="0.5"/>
  <pageSetup scale="51" orientation="portrait" r:id="rId1"/>
  <headerFooter alignWithMargins="0">
    <oddFooter>&amp;CP - &amp;PA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64"/>
  <sheetViews>
    <sheetView showGridLines="0" topLeftCell="A23" zoomScaleNormal="100" workbookViewId="0">
      <selection activeCell="F57" sqref="F57"/>
    </sheetView>
  </sheetViews>
  <sheetFormatPr defaultRowHeight="12.75" x14ac:dyDescent="0.2"/>
  <cols>
    <col min="12" max="12" width="19.140625" customWidth="1"/>
  </cols>
  <sheetData>
    <row r="1" spans="1:18" ht="13.5" customHeight="1" x14ac:dyDescent="0.2">
      <c r="A1" s="114" t="s">
        <v>91</v>
      </c>
      <c r="B1" s="114"/>
      <c r="C1" s="114"/>
      <c r="D1" s="114"/>
      <c r="E1" s="114"/>
      <c r="F1" s="114"/>
      <c r="G1" s="114"/>
      <c r="H1" s="114"/>
      <c r="I1" s="114"/>
      <c r="L1" s="50"/>
      <c r="M1" s="51"/>
      <c r="N1" s="51"/>
      <c r="O1" s="51"/>
      <c r="P1" s="51"/>
      <c r="Q1" s="51"/>
      <c r="R1" s="51"/>
    </row>
    <row r="2" spans="1:18" x14ac:dyDescent="0.2">
      <c r="A2" s="114" t="s">
        <v>156</v>
      </c>
      <c r="B2" s="114"/>
      <c r="C2" s="114"/>
      <c r="D2" s="114"/>
      <c r="E2" s="114"/>
      <c r="F2" s="114"/>
      <c r="G2" s="114"/>
      <c r="H2" s="114"/>
      <c r="I2" s="114"/>
      <c r="L2" s="51"/>
      <c r="M2" s="51"/>
      <c r="N2" s="51"/>
      <c r="O2" s="51"/>
      <c r="P2" s="51"/>
      <c r="Q2" s="51"/>
      <c r="R2" s="51"/>
    </row>
    <row r="3" spans="1:18" x14ac:dyDescent="0.2">
      <c r="A3" s="114" t="s">
        <v>157</v>
      </c>
      <c r="B3" s="114"/>
      <c r="C3" s="114"/>
      <c r="D3" s="114"/>
      <c r="E3" s="114"/>
      <c r="F3" s="114"/>
      <c r="G3" s="114"/>
      <c r="H3" s="114"/>
      <c r="I3" s="114"/>
      <c r="L3" s="51"/>
      <c r="M3" s="51"/>
      <c r="N3" s="51"/>
      <c r="O3" s="51"/>
      <c r="P3" s="51"/>
      <c r="Q3" s="51"/>
      <c r="R3" s="51"/>
    </row>
    <row r="4" spans="1:18" x14ac:dyDescent="0.2">
      <c r="A4" s="114" t="s">
        <v>158</v>
      </c>
      <c r="B4" s="114"/>
      <c r="C4" s="114"/>
      <c r="D4" s="114"/>
      <c r="E4" s="114"/>
      <c r="F4" s="114"/>
      <c r="G4" s="114"/>
      <c r="H4" s="114"/>
      <c r="I4" s="114"/>
      <c r="L4" s="51"/>
      <c r="M4" s="51"/>
      <c r="N4" s="51"/>
      <c r="O4" s="51"/>
      <c r="P4" s="51"/>
      <c r="Q4" s="51"/>
      <c r="R4" s="51"/>
    </row>
    <row r="5" spans="1:18" x14ac:dyDescent="0.2">
      <c r="A5" s="1"/>
      <c r="B5" s="1"/>
      <c r="C5" s="1"/>
      <c r="D5" s="1"/>
      <c r="E5" s="1"/>
      <c r="F5" s="1"/>
      <c r="G5" s="1"/>
      <c r="H5" s="1"/>
      <c r="I5" s="1"/>
      <c r="L5" s="51"/>
      <c r="M5" s="51"/>
      <c r="N5" s="51"/>
      <c r="O5" s="51"/>
      <c r="P5" s="51"/>
      <c r="Q5" s="51"/>
      <c r="R5" s="51"/>
    </row>
    <row r="6" spans="1:18" x14ac:dyDescent="0.2">
      <c r="A6" s="1"/>
      <c r="B6" s="126" t="s">
        <v>273</v>
      </c>
      <c r="C6" s="126"/>
      <c r="D6" s="126"/>
      <c r="E6" s="126"/>
      <c r="F6" s="126"/>
      <c r="G6" s="126"/>
      <c r="H6" s="126"/>
      <c r="I6" s="126"/>
      <c r="J6" s="126"/>
      <c r="L6" s="51"/>
      <c r="M6" s="51"/>
      <c r="N6" s="51"/>
      <c r="O6" s="51"/>
      <c r="P6" s="51"/>
      <c r="Q6" s="51"/>
      <c r="R6" s="51"/>
    </row>
    <row r="7" spans="1:18" ht="15.75" x14ac:dyDescent="0.25">
      <c r="A7" s="1"/>
      <c r="B7" s="126"/>
      <c r="C7" s="126"/>
      <c r="D7" s="126"/>
      <c r="E7" s="126"/>
      <c r="F7" s="126"/>
      <c r="G7" s="126"/>
      <c r="H7" s="126"/>
      <c r="I7" s="126"/>
      <c r="J7" s="126"/>
      <c r="K7" s="14"/>
      <c r="L7" s="52">
        <f>'SUMMARY SHEET'!G11</f>
        <v>25000</v>
      </c>
      <c r="M7" s="51"/>
      <c r="N7" s="51"/>
      <c r="O7" s="51"/>
      <c r="P7" s="51"/>
      <c r="Q7" s="51"/>
      <c r="R7" s="51"/>
    </row>
    <row r="8" spans="1:18" ht="15.75" x14ac:dyDescent="0.2">
      <c r="A8" s="1"/>
      <c r="B8" s="1"/>
      <c r="C8" s="1"/>
      <c r="D8" s="1"/>
      <c r="E8" s="1"/>
      <c r="F8" s="1"/>
      <c r="G8" s="1"/>
      <c r="H8" s="1"/>
      <c r="I8" s="1"/>
      <c r="L8" s="16" t="s">
        <v>29</v>
      </c>
      <c r="M8" s="51"/>
      <c r="N8" s="51"/>
      <c r="O8" s="51"/>
      <c r="P8" s="51"/>
      <c r="Q8" s="51"/>
      <c r="R8" s="51"/>
    </row>
    <row r="9" spans="1:18" ht="16.5" thickBot="1" x14ac:dyDescent="0.3">
      <c r="A9" s="53"/>
      <c r="B9" s="54"/>
      <c r="C9" s="55"/>
      <c r="D9" s="56"/>
      <c r="E9" s="54"/>
      <c r="F9" s="54"/>
      <c r="G9" s="54"/>
      <c r="H9" s="57"/>
      <c r="I9" s="57"/>
      <c r="J9" s="54"/>
      <c r="K9" s="54"/>
      <c r="L9" s="58"/>
      <c r="M9" s="16"/>
    </row>
    <row r="10" spans="1:18" ht="15.75" x14ac:dyDescent="0.25">
      <c r="A10" s="13"/>
      <c r="B10" s="14"/>
      <c r="C10" s="15"/>
      <c r="D10" s="16"/>
      <c r="E10" s="14"/>
      <c r="F10" s="14"/>
      <c r="G10" s="14"/>
      <c r="H10" s="17"/>
      <c r="I10" s="17"/>
      <c r="J10" s="14"/>
      <c r="K10" s="14"/>
      <c r="L10" s="14"/>
      <c r="M10" s="16"/>
    </row>
    <row r="11" spans="1:18" ht="15.75" x14ac:dyDescent="0.25">
      <c r="A11" s="14" t="s">
        <v>30</v>
      </c>
      <c r="B11" s="14"/>
      <c r="C11" s="14"/>
      <c r="D11" s="14"/>
      <c r="E11" s="17"/>
      <c r="F11" s="17"/>
      <c r="G11" s="14"/>
      <c r="H11" s="14"/>
      <c r="I11" s="14"/>
      <c r="J11" s="14"/>
      <c r="K11" s="12"/>
      <c r="L11" s="12"/>
      <c r="M11" s="12"/>
    </row>
    <row r="12" spans="1:18" ht="15.75" x14ac:dyDescent="0.25">
      <c r="A12" s="14"/>
      <c r="B12" s="14"/>
      <c r="C12" s="14"/>
      <c r="D12" s="14"/>
      <c r="E12" s="17"/>
      <c r="F12" s="17"/>
      <c r="G12" s="14"/>
      <c r="H12" s="14"/>
      <c r="I12" s="14"/>
      <c r="J12" s="14"/>
      <c r="K12" s="12"/>
      <c r="L12" s="12"/>
      <c r="M12" s="12"/>
    </row>
    <row r="13" spans="1:18" ht="15.75" x14ac:dyDescent="0.25">
      <c r="A13" s="14" t="s">
        <v>31</v>
      </c>
      <c r="B13" s="14"/>
      <c r="C13" s="14"/>
      <c r="D13" s="14"/>
      <c r="E13" s="17"/>
      <c r="F13" s="17"/>
      <c r="G13" s="12"/>
      <c r="H13" s="19"/>
      <c r="I13" s="14" t="s">
        <v>32</v>
      </c>
      <c r="J13" s="14" t="s">
        <v>33</v>
      </c>
      <c r="K13" s="14"/>
      <c r="L13" s="12"/>
      <c r="M13" s="59"/>
    </row>
    <row r="14" spans="1:18" ht="15.75" x14ac:dyDescent="0.25">
      <c r="A14" s="16"/>
      <c r="B14" s="14"/>
      <c r="C14" s="15"/>
      <c r="D14" s="16"/>
      <c r="E14" s="17"/>
      <c r="F14" s="17"/>
      <c r="G14" s="12"/>
      <c r="H14" s="19"/>
      <c r="I14" s="14"/>
      <c r="J14" s="14"/>
      <c r="K14" s="16" t="s">
        <v>29</v>
      </c>
      <c r="L14" s="14"/>
      <c r="M14" s="12"/>
    </row>
    <row r="15" spans="1:18" ht="15.75" x14ac:dyDescent="0.25">
      <c r="A15" s="16"/>
      <c r="B15" s="14"/>
      <c r="C15" s="15"/>
      <c r="D15" s="16"/>
      <c r="E15" s="17"/>
      <c r="F15" s="17"/>
      <c r="G15" s="12"/>
      <c r="H15" s="19"/>
      <c r="I15" s="14"/>
      <c r="J15" s="14"/>
      <c r="K15" s="16"/>
      <c r="L15" s="14"/>
      <c r="M15" s="12"/>
    </row>
    <row r="16" spans="1:18" ht="15.75" x14ac:dyDescent="0.25">
      <c r="A16" s="16"/>
      <c r="B16" s="14"/>
      <c r="C16" s="15"/>
      <c r="D16" s="16"/>
      <c r="E16" s="17"/>
      <c r="F16" s="17"/>
      <c r="G16" s="12"/>
      <c r="H16" s="19"/>
      <c r="I16" s="14"/>
      <c r="J16" s="14"/>
      <c r="K16" s="16"/>
      <c r="L16" s="14"/>
      <c r="M16" s="12"/>
    </row>
    <row r="17" spans="1:13" ht="15.75" x14ac:dyDescent="0.25">
      <c r="A17" s="14" t="s">
        <v>34</v>
      </c>
      <c r="B17" s="14"/>
      <c r="C17" s="14"/>
      <c r="D17" s="14"/>
      <c r="E17" s="17"/>
      <c r="F17" s="17"/>
      <c r="G17" s="14"/>
      <c r="H17" s="14"/>
      <c r="I17" s="14"/>
      <c r="J17" s="14"/>
      <c r="K17" s="12"/>
      <c r="L17" s="12"/>
      <c r="M17" s="12"/>
    </row>
    <row r="18" spans="1:13" ht="15.75" x14ac:dyDescent="0.25">
      <c r="A18" s="14" t="s">
        <v>35</v>
      </c>
      <c r="B18" s="14"/>
      <c r="C18" s="14"/>
      <c r="D18" s="14"/>
      <c r="E18" s="17"/>
      <c r="F18" s="17"/>
      <c r="G18" s="14"/>
      <c r="H18" s="14"/>
      <c r="I18" s="14"/>
      <c r="J18" s="14"/>
      <c r="K18" s="12"/>
      <c r="L18" s="12"/>
      <c r="M18" s="12"/>
    </row>
    <row r="19" spans="1:13" ht="15.75" x14ac:dyDescent="0.25">
      <c r="A19" s="14" t="s">
        <v>36</v>
      </c>
      <c r="B19" s="14"/>
      <c r="C19" s="14"/>
      <c r="D19" s="14"/>
      <c r="E19" s="17"/>
      <c r="F19" s="17"/>
      <c r="G19" s="14"/>
      <c r="H19" s="14"/>
      <c r="I19" s="14"/>
      <c r="J19" s="14"/>
      <c r="K19" s="12"/>
      <c r="L19" s="12"/>
      <c r="M19" s="12"/>
    </row>
    <row r="20" spans="1:13" ht="15.75" x14ac:dyDescent="0.25">
      <c r="A20" s="14" t="s">
        <v>37</v>
      </c>
      <c r="B20" s="14"/>
      <c r="C20" s="14"/>
      <c r="D20" s="14"/>
      <c r="E20" s="17"/>
      <c r="F20" s="17"/>
      <c r="G20" s="14"/>
      <c r="H20" s="14"/>
      <c r="I20" s="14"/>
      <c r="J20" s="14"/>
      <c r="K20" s="12"/>
      <c r="L20" s="12"/>
      <c r="M20" s="12"/>
    </row>
    <row r="21" spans="1:13" ht="15.75" x14ac:dyDescent="0.25">
      <c r="A21" s="14" t="s">
        <v>38</v>
      </c>
      <c r="B21" s="14"/>
      <c r="C21" s="14"/>
      <c r="D21" s="14"/>
      <c r="E21" s="17"/>
      <c r="F21" s="17"/>
      <c r="G21" s="14"/>
      <c r="H21" s="14"/>
      <c r="I21" s="14"/>
      <c r="J21" s="14"/>
      <c r="K21" s="12"/>
      <c r="L21" s="12"/>
      <c r="M21" s="12"/>
    </row>
    <row r="22" spans="1:13" ht="15.75" x14ac:dyDescent="0.25">
      <c r="A22" s="14"/>
      <c r="B22" s="14"/>
      <c r="C22" s="14"/>
      <c r="D22" s="14"/>
      <c r="E22" s="17"/>
      <c r="F22" s="17"/>
      <c r="G22" s="14"/>
      <c r="H22" s="14"/>
      <c r="I22" s="14"/>
      <c r="J22" s="14"/>
      <c r="K22" s="12"/>
      <c r="L22" s="12"/>
      <c r="M22" s="12"/>
    </row>
    <row r="23" spans="1:13" ht="15.75" x14ac:dyDescent="0.25">
      <c r="A23" s="14"/>
      <c r="B23" s="14"/>
      <c r="C23" s="14"/>
      <c r="D23" s="14"/>
      <c r="E23" s="17"/>
      <c r="F23" s="17"/>
      <c r="G23" s="14"/>
      <c r="H23" s="14"/>
      <c r="I23" s="14"/>
      <c r="J23" s="14"/>
      <c r="K23" s="12"/>
      <c r="L23" s="12"/>
      <c r="M23" s="12"/>
    </row>
    <row r="24" spans="1:13" ht="15.75" x14ac:dyDescent="0.25">
      <c r="A24" s="14"/>
      <c r="B24" s="14"/>
      <c r="C24" s="14"/>
      <c r="D24" s="14"/>
      <c r="E24" s="17"/>
      <c r="F24" s="17"/>
      <c r="G24" s="14"/>
      <c r="H24" s="14"/>
      <c r="I24" s="14"/>
      <c r="J24" s="14"/>
      <c r="K24" s="12"/>
      <c r="L24" s="12"/>
      <c r="M24" s="12"/>
    </row>
    <row r="25" spans="1:13" ht="15.75" x14ac:dyDescent="0.25">
      <c r="A25" s="14" t="s">
        <v>60</v>
      </c>
      <c r="B25" s="14"/>
      <c r="C25" s="14"/>
      <c r="D25" s="14"/>
      <c r="E25" s="17"/>
      <c r="F25" s="17"/>
      <c r="G25" s="14"/>
      <c r="H25" s="14"/>
      <c r="I25" s="14"/>
      <c r="J25" s="14"/>
      <c r="K25" s="12"/>
      <c r="L25" s="12"/>
      <c r="M25" s="12"/>
    </row>
    <row r="26" spans="1:13" ht="15.75" x14ac:dyDescent="0.25">
      <c r="A26" s="14"/>
      <c r="B26" s="14"/>
      <c r="C26" s="14"/>
      <c r="D26" s="14"/>
      <c r="E26" s="17"/>
      <c r="F26" s="17"/>
      <c r="G26" s="14"/>
      <c r="H26" s="14"/>
      <c r="I26" s="14"/>
      <c r="J26" s="14"/>
      <c r="K26" s="12"/>
      <c r="L26" s="12"/>
      <c r="M26" s="12"/>
    </row>
    <row r="27" spans="1:13" ht="15.75" x14ac:dyDescent="0.25">
      <c r="A27" s="14"/>
      <c r="B27" s="14"/>
      <c r="C27" s="14"/>
      <c r="D27" s="14"/>
      <c r="E27" s="17"/>
      <c r="F27" s="17"/>
      <c r="G27" s="14"/>
      <c r="H27" s="14"/>
      <c r="I27" s="14"/>
      <c r="J27" s="14"/>
      <c r="K27" s="12"/>
      <c r="L27" s="12"/>
      <c r="M27" s="12"/>
    </row>
    <row r="28" spans="1:13" ht="15.75" x14ac:dyDescent="0.25">
      <c r="A28" s="17" t="s">
        <v>39</v>
      </c>
      <c r="B28" s="14"/>
      <c r="C28" s="14"/>
      <c r="D28" s="14"/>
      <c r="E28" s="17"/>
      <c r="F28" s="12"/>
      <c r="G28" s="14"/>
      <c r="H28" s="12"/>
      <c r="I28" s="17"/>
      <c r="J28" s="14"/>
      <c r="K28" s="12"/>
      <c r="L28" s="12"/>
      <c r="M28" s="12"/>
    </row>
    <row r="29" spans="1:13" ht="15.75" x14ac:dyDescent="0.25">
      <c r="A29" s="17"/>
      <c r="B29" s="14"/>
      <c r="C29" s="14"/>
      <c r="D29" s="14"/>
      <c r="E29" s="17"/>
      <c r="F29" s="12"/>
      <c r="G29" s="14"/>
      <c r="H29" s="12"/>
      <c r="I29" s="17"/>
      <c r="J29" s="14"/>
      <c r="K29" s="12"/>
      <c r="L29" s="12"/>
      <c r="M29" s="12"/>
    </row>
    <row r="30" spans="1:13" ht="15" x14ac:dyDescent="0.2">
      <c r="A30" s="12"/>
      <c r="B30" s="12"/>
      <c r="C30" s="12"/>
      <c r="D30" s="12"/>
      <c r="E30" s="12"/>
      <c r="F30" s="12"/>
      <c r="G30" s="12"/>
      <c r="H30" s="12"/>
      <c r="I30" s="12"/>
      <c r="J30" s="12"/>
      <c r="K30" s="12"/>
      <c r="L30" s="12"/>
      <c r="M30" s="12"/>
    </row>
    <row r="31" spans="1:13" ht="15.75" x14ac:dyDescent="0.25">
      <c r="A31" s="17" t="s">
        <v>40</v>
      </c>
      <c r="B31" s="14"/>
      <c r="C31" s="14"/>
      <c r="D31" s="14"/>
      <c r="E31" s="17"/>
      <c r="F31" s="12"/>
      <c r="G31" s="14"/>
      <c r="H31" s="12"/>
      <c r="I31" s="17"/>
      <c r="J31" s="14"/>
      <c r="K31" s="12"/>
      <c r="L31" s="12"/>
      <c r="M31" s="12"/>
    </row>
    <row r="32" spans="1:13" ht="15.75" x14ac:dyDescent="0.25">
      <c r="A32" s="17" t="s">
        <v>41</v>
      </c>
      <c r="B32" s="14"/>
      <c r="C32" s="14"/>
      <c r="D32" s="14"/>
      <c r="E32" s="17"/>
      <c r="F32" s="12"/>
      <c r="G32" s="14"/>
      <c r="H32" s="12"/>
      <c r="I32" s="17"/>
      <c r="J32" s="14"/>
      <c r="K32" s="12"/>
      <c r="L32" s="12"/>
      <c r="M32" s="12"/>
    </row>
    <row r="33" spans="1:13" ht="15.75" x14ac:dyDescent="0.25">
      <c r="A33" s="17"/>
      <c r="B33" s="14"/>
      <c r="C33" s="14"/>
      <c r="D33" s="14"/>
      <c r="E33" s="17"/>
      <c r="F33" s="12"/>
      <c r="G33" s="14"/>
      <c r="H33" s="12"/>
      <c r="I33" s="17"/>
      <c r="J33" s="14"/>
      <c r="K33" s="12"/>
      <c r="L33" s="12"/>
      <c r="M33" s="12"/>
    </row>
    <row r="34" spans="1:13" ht="15.75" x14ac:dyDescent="0.25">
      <c r="A34" s="17"/>
      <c r="B34" s="14"/>
      <c r="C34" s="14"/>
      <c r="D34" s="14"/>
      <c r="E34" s="17"/>
      <c r="F34" s="12"/>
      <c r="G34" s="14"/>
      <c r="H34" s="12"/>
      <c r="I34" s="17"/>
      <c r="J34" s="14"/>
      <c r="K34" s="12"/>
      <c r="L34" s="12"/>
      <c r="M34" s="12"/>
    </row>
    <row r="35" spans="1:13" ht="15.75" x14ac:dyDescent="0.25">
      <c r="A35" s="17"/>
      <c r="B35" s="14"/>
      <c r="C35" s="25"/>
      <c r="D35" s="25"/>
      <c r="E35" s="25"/>
      <c r="F35" s="26"/>
      <c r="G35" s="27"/>
      <c r="H35" s="14"/>
      <c r="I35" s="17"/>
      <c r="J35" s="14"/>
      <c r="K35" s="12"/>
      <c r="L35" s="12"/>
      <c r="M35" s="12"/>
    </row>
    <row r="36" spans="1:13" ht="15.75" x14ac:dyDescent="0.25">
      <c r="A36" s="17"/>
      <c r="C36" s="14"/>
      <c r="D36" s="14" t="s">
        <v>61</v>
      </c>
      <c r="E36" s="17"/>
      <c r="F36" s="12"/>
      <c r="G36" s="14"/>
      <c r="I36" s="17"/>
      <c r="J36" s="14"/>
      <c r="K36" s="12"/>
      <c r="L36" s="12"/>
      <c r="M36" s="12"/>
    </row>
    <row r="37" spans="1:13" ht="15.75" x14ac:dyDescent="0.25">
      <c r="A37" s="17"/>
      <c r="B37" s="14"/>
      <c r="D37" s="14"/>
      <c r="E37" s="14"/>
      <c r="F37" s="17"/>
      <c r="G37" s="12"/>
      <c r="H37" s="14"/>
      <c r="I37" s="17"/>
      <c r="J37" s="14"/>
      <c r="K37" s="12"/>
      <c r="L37" s="12"/>
      <c r="M37" s="12"/>
    </row>
    <row r="38" spans="1:13" ht="15.75" x14ac:dyDescent="0.25">
      <c r="A38" s="17"/>
      <c r="B38" s="14"/>
      <c r="H38" s="12"/>
      <c r="I38" s="17"/>
      <c r="J38" s="14"/>
      <c r="K38" s="12"/>
      <c r="L38" s="12"/>
      <c r="M38" s="12"/>
    </row>
    <row r="39" spans="1:13" ht="15.75" x14ac:dyDescent="0.25">
      <c r="A39" s="12" t="s">
        <v>42</v>
      </c>
      <c r="B39" s="14"/>
      <c r="C39" s="14"/>
      <c r="D39" s="14"/>
      <c r="E39" s="17"/>
      <c r="F39" s="12"/>
      <c r="G39" s="14"/>
      <c r="H39" s="14" t="s">
        <v>43</v>
      </c>
      <c r="I39" s="17"/>
      <c r="J39" s="14"/>
      <c r="K39" s="12"/>
      <c r="L39" s="12"/>
      <c r="M39" s="12"/>
    </row>
    <row r="40" spans="1:13" ht="15.75" x14ac:dyDescent="0.25">
      <c r="A40" s="14" t="s">
        <v>44</v>
      </c>
      <c r="B40" s="14"/>
      <c r="C40" s="14"/>
      <c r="D40" s="14"/>
      <c r="E40" s="17"/>
      <c r="F40" s="12"/>
      <c r="G40" s="14"/>
      <c r="H40" s="17" t="s">
        <v>45</v>
      </c>
      <c r="I40" s="17"/>
      <c r="J40" s="14"/>
      <c r="K40" s="12"/>
      <c r="L40" s="12"/>
      <c r="M40" s="12"/>
    </row>
    <row r="41" spans="1:13" ht="15.75" x14ac:dyDescent="0.25">
      <c r="A41" s="17" t="s">
        <v>46</v>
      </c>
      <c r="B41" s="14"/>
      <c r="C41" s="14"/>
      <c r="D41" s="14"/>
      <c r="E41" s="17"/>
      <c r="F41" s="12"/>
      <c r="G41" s="14"/>
      <c r="H41" s="20" t="s">
        <v>47</v>
      </c>
      <c r="I41" s="20"/>
      <c r="J41" s="20"/>
      <c r="K41" s="12"/>
      <c r="L41" s="12"/>
      <c r="M41" s="12"/>
    </row>
    <row r="42" spans="1:13" ht="15.75" x14ac:dyDescent="0.25">
      <c r="A42" s="12"/>
      <c r="B42" s="14"/>
      <c r="C42" s="14"/>
      <c r="D42" s="14"/>
      <c r="E42" s="17"/>
      <c r="F42" s="12"/>
      <c r="G42" s="14" t="s">
        <v>48</v>
      </c>
      <c r="H42" s="12" t="s">
        <v>49</v>
      </c>
      <c r="I42" s="12"/>
      <c r="J42" s="12"/>
      <c r="K42" s="12"/>
      <c r="L42" s="12"/>
      <c r="M42" s="12"/>
    </row>
    <row r="43" spans="1:13" ht="15.75" x14ac:dyDescent="0.25">
      <c r="A43" s="14"/>
      <c r="B43" s="14"/>
      <c r="C43" s="14"/>
      <c r="D43" s="14"/>
      <c r="E43" s="17"/>
      <c r="F43" s="12"/>
      <c r="G43" s="14"/>
      <c r="H43" s="12"/>
      <c r="I43" s="17"/>
      <c r="J43" s="14"/>
      <c r="K43" s="12"/>
      <c r="L43" s="12"/>
      <c r="M43" s="12"/>
    </row>
    <row r="44" spans="1:13" ht="15.75" x14ac:dyDescent="0.25">
      <c r="A44" s="17"/>
      <c r="B44" s="14"/>
      <c r="C44" s="14"/>
      <c r="D44" s="14"/>
      <c r="E44" s="17"/>
      <c r="F44" s="12"/>
      <c r="G44" s="14"/>
      <c r="H44" s="12"/>
      <c r="I44" s="14" t="s">
        <v>50</v>
      </c>
      <c r="J44" s="12"/>
      <c r="K44" s="20" t="s">
        <v>51</v>
      </c>
      <c r="L44" s="12"/>
    </row>
    <row r="45" spans="1:13" ht="15.75" x14ac:dyDescent="0.25">
      <c r="A45" s="14"/>
      <c r="B45" s="14"/>
      <c r="C45" s="14"/>
      <c r="D45" s="14"/>
      <c r="E45" s="17"/>
      <c r="F45" s="12"/>
      <c r="G45" s="14"/>
      <c r="H45" s="12"/>
      <c r="I45" s="17"/>
      <c r="J45" s="14"/>
      <c r="K45" s="12"/>
      <c r="L45" s="12"/>
      <c r="M45" s="12"/>
    </row>
    <row r="46" spans="1:13" ht="15.75" x14ac:dyDescent="0.25">
      <c r="A46" s="12"/>
      <c r="B46" s="12"/>
      <c r="C46" s="14"/>
      <c r="D46" s="14"/>
      <c r="E46" s="17"/>
      <c r="F46" s="14" t="s">
        <v>52</v>
      </c>
      <c r="G46" s="14"/>
      <c r="H46" s="14"/>
      <c r="I46" s="14"/>
      <c r="J46" s="14"/>
      <c r="K46" s="12"/>
      <c r="L46" s="12"/>
      <c r="M46" s="12"/>
    </row>
    <row r="47" spans="1:13" ht="15.75" x14ac:dyDescent="0.25">
      <c r="A47" s="14"/>
      <c r="B47" s="14"/>
      <c r="C47" s="14"/>
      <c r="D47" s="14"/>
      <c r="E47" s="17"/>
      <c r="F47" s="17" t="s">
        <v>53</v>
      </c>
      <c r="G47" s="14"/>
      <c r="H47" s="14"/>
      <c r="I47" s="14"/>
      <c r="J47" s="14"/>
      <c r="K47" s="12"/>
      <c r="L47" s="12"/>
      <c r="M47" s="12"/>
    </row>
    <row r="48" spans="1:13" ht="15.75" x14ac:dyDescent="0.25">
      <c r="A48" s="14" t="s">
        <v>49</v>
      </c>
      <c r="B48" s="14"/>
      <c r="C48" s="14"/>
      <c r="D48" s="14"/>
      <c r="E48" s="17"/>
      <c r="F48" s="17" t="s">
        <v>53</v>
      </c>
      <c r="G48" s="14"/>
      <c r="H48" s="14"/>
      <c r="I48" s="14"/>
      <c r="J48" s="14"/>
      <c r="K48" s="12"/>
      <c r="L48" s="12"/>
      <c r="M48" s="12"/>
    </row>
    <row r="49" spans="1:13" ht="15.75" x14ac:dyDescent="0.25">
      <c r="A49" s="14"/>
      <c r="B49" s="14"/>
      <c r="C49" s="14"/>
      <c r="D49" s="14"/>
      <c r="E49" s="17"/>
      <c r="F49" s="17" t="s">
        <v>53</v>
      </c>
      <c r="G49" s="14"/>
      <c r="H49" s="14"/>
      <c r="I49" s="14"/>
      <c r="J49" s="14"/>
      <c r="K49" s="12"/>
      <c r="L49" s="12"/>
      <c r="M49" s="12"/>
    </row>
    <row r="50" spans="1:13" ht="15.75" x14ac:dyDescent="0.25">
      <c r="A50" s="14"/>
      <c r="B50" s="14"/>
      <c r="C50" s="14"/>
      <c r="D50" s="14"/>
      <c r="E50" s="14"/>
      <c r="F50" s="17" t="s">
        <v>53</v>
      </c>
      <c r="G50" s="14"/>
      <c r="H50" s="14"/>
      <c r="I50" s="14"/>
      <c r="J50" s="14"/>
      <c r="K50" s="12"/>
      <c r="L50" s="12"/>
      <c r="M50" s="12"/>
    </row>
    <row r="51" spans="1:13" ht="15.75" x14ac:dyDescent="0.25">
      <c r="A51" s="14"/>
      <c r="B51" s="14"/>
      <c r="C51" s="14"/>
      <c r="D51" s="14"/>
      <c r="E51" s="14"/>
      <c r="F51" s="14"/>
      <c r="G51" s="14"/>
      <c r="H51" s="14"/>
      <c r="I51" s="14"/>
      <c r="J51" s="14"/>
      <c r="K51" s="12"/>
      <c r="L51" s="12"/>
      <c r="M51" s="12"/>
    </row>
    <row r="52" spans="1:13" ht="15.75" x14ac:dyDescent="0.25">
      <c r="A52" s="14"/>
      <c r="B52" s="14"/>
      <c r="C52" s="14"/>
      <c r="D52" s="14"/>
      <c r="E52" s="14"/>
      <c r="F52" s="14"/>
      <c r="G52" s="14"/>
      <c r="H52" s="14"/>
      <c r="I52" s="14"/>
      <c r="J52" s="14"/>
      <c r="K52" s="12"/>
      <c r="L52" s="12"/>
      <c r="M52" s="12"/>
    </row>
    <row r="53" spans="1:13" ht="15.75" x14ac:dyDescent="0.25">
      <c r="A53" s="14" t="s">
        <v>54</v>
      </c>
      <c r="B53" s="14"/>
      <c r="C53" s="14"/>
      <c r="D53" s="14"/>
      <c r="E53" s="17"/>
      <c r="F53" s="12"/>
      <c r="G53" s="12"/>
      <c r="H53" s="17" t="s">
        <v>55</v>
      </c>
      <c r="I53" s="14"/>
      <c r="J53" s="14"/>
      <c r="K53" s="14"/>
      <c r="L53" s="12"/>
      <c r="M53" s="12"/>
    </row>
    <row r="54" spans="1:13" ht="15.75" x14ac:dyDescent="0.25">
      <c r="A54" s="14"/>
      <c r="B54" s="14"/>
      <c r="C54" s="14"/>
      <c r="D54" s="14"/>
      <c r="E54" s="17"/>
      <c r="F54" s="17"/>
      <c r="G54" s="14"/>
      <c r="H54" s="14"/>
      <c r="I54" s="14"/>
      <c r="J54" s="14"/>
      <c r="K54" s="12"/>
      <c r="L54" s="12"/>
      <c r="M54" s="12"/>
    </row>
    <row r="55" spans="1:13" ht="15.75" x14ac:dyDescent="0.25">
      <c r="A55" s="14" t="s">
        <v>56</v>
      </c>
      <c r="B55" s="14"/>
      <c r="C55" s="14"/>
      <c r="D55" s="14"/>
      <c r="E55" s="17"/>
      <c r="F55" s="17"/>
      <c r="G55" s="14"/>
      <c r="H55" s="14"/>
      <c r="I55" s="14"/>
      <c r="J55" s="14"/>
      <c r="K55" s="12"/>
      <c r="L55" s="12"/>
      <c r="M55" s="12"/>
    </row>
    <row r="56" spans="1:13" ht="15.75" x14ac:dyDescent="0.25">
      <c r="A56" s="14"/>
      <c r="B56" s="14"/>
      <c r="C56" s="14"/>
      <c r="D56" s="14"/>
      <c r="E56" s="17"/>
      <c r="F56" s="17"/>
      <c r="G56" s="14"/>
      <c r="H56" s="14"/>
      <c r="I56" s="14"/>
      <c r="J56" s="14"/>
      <c r="K56" s="12"/>
      <c r="L56" s="12"/>
      <c r="M56" s="12"/>
    </row>
    <row r="57" spans="1:13" ht="15.75" x14ac:dyDescent="0.25">
      <c r="A57" s="14" t="s">
        <v>40</v>
      </c>
      <c r="B57" s="14"/>
      <c r="C57" s="14"/>
      <c r="D57" s="14"/>
      <c r="E57" s="17"/>
      <c r="F57" s="17"/>
      <c r="G57" s="14"/>
      <c r="H57" s="14"/>
      <c r="I57" s="14"/>
      <c r="J57" s="14"/>
      <c r="K57" s="12"/>
      <c r="L57" s="12"/>
      <c r="M57" s="12"/>
    </row>
    <row r="58" spans="1:13" ht="15.75" x14ac:dyDescent="0.25">
      <c r="A58" s="14" t="s">
        <v>40</v>
      </c>
      <c r="B58" s="14"/>
      <c r="C58" s="14"/>
      <c r="D58" s="14"/>
      <c r="E58" s="17"/>
      <c r="F58" s="17"/>
      <c r="G58" s="14"/>
      <c r="H58" s="14"/>
      <c r="I58" s="14"/>
      <c r="J58" s="14"/>
      <c r="K58" s="12"/>
      <c r="L58" s="12"/>
      <c r="M58" s="12"/>
    </row>
    <row r="59" spans="1:13" ht="15.75" x14ac:dyDescent="0.25">
      <c r="A59" s="14" t="s">
        <v>40</v>
      </c>
      <c r="B59" s="14"/>
      <c r="C59" s="14"/>
      <c r="D59" s="14"/>
      <c r="E59" s="17"/>
      <c r="F59" s="17"/>
      <c r="G59" s="14"/>
      <c r="H59" s="14"/>
      <c r="I59" s="14"/>
      <c r="J59" s="14"/>
      <c r="K59" s="12"/>
      <c r="L59" s="12"/>
      <c r="M59" s="12"/>
    </row>
    <row r="60" spans="1:13" ht="15.75" x14ac:dyDescent="0.25">
      <c r="A60" s="14" t="s">
        <v>40</v>
      </c>
      <c r="B60" s="14"/>
      <c r="C60" s="14"/>
      <c r="D60" s="14"/>
      <c r="E60" s="17"/>
      <c r="F60" s="17"/>
      <c r="G60" s="14"/>
      <c r="H60" s="14"/>
      <c r="I60" s="14"/>
      <c r="J60" s="14"/>
      <c r="K60" s="12"/>
      <c r="L60" s="12"/>
      <c r="M60" s="12"/>
    </row>
    <row r="61" spans="1:13" ht="15.75" x14ac:dyDescent="0.25">
      <c r="A61" s="14"/>
      <c r="B61" s="14"/>
      <c r="C61" s="14"/>
      <c r="D61" s="14"/>
      <c r="E61" s="17"/>
      <c r="F61" s="17"/>
      <c r="G61" s="14"/>
      <c r="H61" s="14"/>
      <c r="I61" s="14"/>
      <c r="J61" s="14"/>
      <c r="K61" s="12"/>
      <c r="L61" s="12"/>
      <c r="M61" s="12"/>
    </row>
    <row r="62" spans="1:13" ht="15.75" x14ac:dyDescent="0.25">
      <c r="A62" s="14"/>
      <c r="B62" s="14"/>
      <c r="C62" s="14"/>
      <c r="D62" s="14"/>
      <c r="E62" s="17"/>
      <c r="F62" s="17"/>
      <c r="G62" s="14"/>
      <c r="H62" s="14"/>
      <c r="I62" s="14"/>
      <c r="J62" s="14"/>
      <c r="K62" s="12"/>
      <c r="L62" s="12"/>
      <c r="M62" s="12"/>
    </row>
    <row r="63" spans="1:13" ht="15.75" x14ac:dyDescent="0.25">
      <c r="A63" s="14"/>
      <c r="B63" s="14"/>
      <c r="C63" s="14"/>
      <c r="D63" s="14"/>
      <c r="E63" s="17"/>
      <c r="F63" s="17"/>
      <c r="G63" s="14"/>
      <c r="H63" s="14"/>
      <c r="I63" s="14"/>
      <c r="J63" s="14"/>
      <c r="K63" s="12"/>
    </row>
    <row r="64" spans="1:13" ht="15.75" x14ac:dyDescent="0.25">
      <c r="A64" s="14"/>
      <c r="B64" s="14"/>
      <c r="C64" s="14"/>
      <c r="D64" s="14"/>
      <c r="E64" s="17"/>
      <c r="F64" s="17"/>
      <c r="G64" s="14"/>
      <c r="H64" s="14"/>
      <c r="I64" s="14"/>
      <c r="J64" s="14"/>
      <c r="K64" s="12"/>
    </row>
  </sheetData>
  <sheetProtection algorithmName="SHA-512" hashValue="KQCU71Nh/DQ9YOTzqX79t/0PUxcFaAWvZMee8Z/pDFDOVWCPuFj5MOeI4cK+1/Di1+fynpFLRZ9vxU//JLSxxQ==" saltValue="p8wVGKdjcRa45yKeEQKflg==" spinCount="100000" sheet="1" objects="1" scenarios="1"/>
  <mergeCells count="5">
    <mergeCell ref="A1:I1"/>
    <mergeCell ref="A2:I2"/>
    <mergeCell ref="A3:I3"/>
    <mergeCell ref="A4:I4"/>
    <mergeCell ref="B6:J7"/>
  </mergeCells>
  <phoneticPr fontId="0" type="noConversion"/>
  <pageMargins left="0.75" right="0.75" top="1" bottom="1" header="0.5" footer="0.5"/>
  <pageSetup scale="65" orientation="portrait" r:id="rId1"/>
  <headerFooter alignWithMargins="0">
    <oddFooter>&amp;CP - &amp;PA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F138"/>
  <sheetViews>
    <sheetView topLeftCell="A23" zoomScaleNormal="100" workbookViewId="0">
      <selection activeCell="F57" sqref="F57"/>
    </sheetView>
  </sheetViews>
  <sheetFormatPr defaultColWidth="9.140625" defaultRowHeight="15" x14ac:dyDescent="0.2"/>
  <cols>
    <col min="1" max="1" width="11.7109375" customWidth="1"/>
    <col min="2" max="2" width="14.7109375" customWidth="1"/>
    <col min="3" max="3" width="62.7109375" customWidth="1"/>
    <col min="5" max="5" width="12.28515625" style="43" customWidth="1"/>
    <col min="6" max="16384" width="9.140625" style="28"/>
  </cols>
  <sheetData>
    <row r="1" spans="1:5" x14ac:dyDescent="0.2">
      <c r="A1" s="127" t="s">
        <v>274</v>
      </c>
      <c r="B1" s="128"/>
      <c r="C1" s="128"/>
      <c r="D1" s="128"/>
      <c r="E1" s="129"/>
    </row>
    <row r="2" spans="1:5" x14ac:dyDescent="0.2">
      <c r="A2" s="130"/>
      <c r="B2" s="121"/>
      <c r="C2" s="121"/>
      <c r="D2" s="121"/>
      <c r="E2" s="131"/>
    </row>
    <row r="3" spans="1:5" x14ac:dyDescent="0.2">
      <c r="A3" s="130"/>
      <c r="B3" s="121"/>
      <c r="C3" s="121"/>
      <c r="D3" s="121"/>
      <c r="E3" s="131"/>
    </row>
    <row r="4" spans="1:5" x14ac:dyDescent="0.2">
      <c r="A4" s="130"/>
      <c r="B4" s="121"/>
      <c r="C4" s="121"/>
      <c r="D4" s="121"/>
      <c r="E4" s="131"/>
    </row>
    <row r="5" spans="1:5" ht="15.75" thickBot="1" x14ac:dyDescent="0.25">
      <c r="A5" s="130"/>
      <c r="B5" s="121"/>
      <c r="C5" s="121"/>
      <c r="D5" s="121"/>
      <c r="E5" s="131"/>
    </row>
    <row r="6" spans="1:5" ht="26.25" thickBot="1" x14ac:dyDescent="0.25">
      <c r="A6" s="30" t="s">
        <v>62</v>
      </c>
      <c r="B6" s="31" t="s">
        <v>0</v>
      </c>
      <c r="C6" s="31" t="s">
        <v>1</v>
      </c>
      <c r="D6" s="31" t="s">
        <v>2</v>
      </c>
      <c r="E6" s="60" t="s">
        <v>63</v>
      </c>
    </row>
    <row r="7" spans="1:5" ht="15.75" thickBot="1" x14ac:dyDescent="0.25">
      <c r="A7" s="65" t="s">
        <v>94</v>
      </c>
      <c r="B7" s="66"/>
      <c r="C7" s="66"/>
      <c r="D7" s="66"/>
      <c r="E7" s="67"/>
    </row>
    <row r="8" spans="1:5" x14ac:dyDescent="0.2">
      <c r="A8" s="68">
        <v>1</v>
      </c>
      <c r="B8" s="69" t="s">
        <v>162</v>
      </c>
      <c r="C8" s="70" t="s">
        <v>163</v>
      </c>
      <c r="D8" s="69" t="s">
        <v>228</v>
      </c>
      <c r="E8" s="71">
        <v>3</v>
      </c>
    </row>
    <row r="9" spans="1:5" x14ac:dyDescent="0.2">
      <c r="A9" s="72">
        <v>2</v>
      </c>
      <c r="B9" s="73" t="s">
        <v>164</v>
      </c>
      <c r="C9" s="74" t="s">
        <v>165</v>
      </c>
      <c r="D9" s="73" t="s">
        <v>65</v>
      </c>
      <c r="E9" s="75">
        <v>268</v>
      </c>
    </row>
    <row r="10" spans="1:5" x14ac:dyDescent="0.2">
      <c r="A10" s="72">
        <v>3</v>
      </c>
      <c r="B10" s="73" t="s">
        <v>166</v>
      </c>
      <c r="C10" s="74" t="s">
        <v>167</v>
      </c>
      <c r="D10" s="73" t="s">
        <v>65</v>
      </c>
      <c r="E10" s="75">
        <v>25</v>
      </c>
    </row>
    <row r="11" spans="1:5" x14ac:dyDescent="0.2">
      <c r="A11" s="72">
        <v>4</v>
      </c>
      <c r="B11" s="73">
        <v>220</v>
      </c>
      <c r="C11" s="74" t="s">
        <v>66</v>
      </c>
      <c r="D11" s="73" t="s">
        <v>72</v>
      </c>
      <c r="E11" s="75">
        <v>1</v>
      </c>
    </row>
    <row r="12" spans="1:5" x14ac:dyDescent="0.2">
      <c r="A12" s="72">
        <v>5</v>
      </c>
      <c r="B12" s="73" t="s">
        <v>168</v>
      </c>
      <c r="C12" s="74" t="s">
        <v>169</v>
      </c>
      <c r="D12" s="73" t="s">
        <v>69</v>
      </c>
      <c r="E12" s="75">
        <v>116</v>
      </c>
    </row>
    <row r="13" spans="1:5" x14ac:dyDescent="0.2">
      <c r="A13" s="72">
        <v>6</v>
      </c>
      <c r="B13" s="73" t="s">
        <v>170</v>
      </c>
      <c r="C13" s="74" t="s">
        <v>171</v>
      </c>
      <c r="D13" s="73" t="s">
        <v>65</v>
      </c>
      <c r="E13" s="75">
        <v>253</v>
      </c>
    </row>
    <row r="14" spans="1:5" x14ac:dyDescent="0.2">
      <c r="A14" s="72">
        <v>7</v>
      </c>
      <c r="B14" s="73" t="s">
        <v>172</v>
      </c>
      <c r="C14" s="74" t="s">
        <v>173</v>
      </c>
      <c r="D14" s="73" t="s">
        <v>69</v>
      </c>
      <c r="E14" s="75">
        <v>499</v>
      </c>
    </row>
    <row r="15" spans="1:5" x14ac:dyDescent="0.2">
      <c r="A15" s="72">
        <v>8</v>
      </c>
      <c r="B15" s="73">
        <v>325</v>
      </c>
      <c r="C15" s="74" t="s">
        <v>174</v>
      </c>
      <c r="D15" s="73" t="s">
        <v>69</v>
      </c>
      <c r="E15" s="75">
        <v>1031</v>
      </c>
    </row>
    <row r="16" spans="1:5" x14ac:dyDescent="0.2">
      <c r="A16" s="72">
        <v>9</v>
      </c>
      <c r="B16" s="73" t="s">
        <v>175</v>
      </c>
      <c r="C16" s="74" t="s">
        <v>176</v>
      </c>
      <c r="D16" s="73" t="s">
        <v>69</v>
      </c>
      <c r="E16" s="75">
        <v>24353</v>
      </c>
    </row>
    <row r="17" spans="1:5" x14ac:dyDescent="0.2">
      <c r="A17" s="72">
        <v>10</v>
      </c>
      <c r="B17" s="73" t="s">
        <v>177</v>
      </c>
      <c r="C17" s="74" t="s">
        <v>178</v>
      </c>
      <c r="D17" s="73" t="s">
        <v>70</v>
      </c>
      <c r="E17" s="75">
        <v>2730</v>
      </c>
    </row>
    <row r="18" spans="1:5" x14ac:dyDescent="0.2">
      <c r="A18" s="72">
        <v>11</v>
      </c>
      <c r="B18" s="73" t="s">
        <v>179</v>
      </c>
      <c r="C18" s="74" t="s">
        <v>180</v>
      </c>
      <c r="D18" s="73" t="s">
        <v>70</v>
      </c>
      <c r="E18" s="75">
        <v>344</v>
      </c>
    </row>
    <row r="19" spans="1:5" x14ac:dyDescent="0.2">
      <c r="A19" s="72">
        <v>12</v>
      </c>
      <c r="B19" s="73">
        <v>412</v>
      </c>
      <c r="C19" s="74" t="s">
        <v>181</v>
      </c>
      <c r="D19" s="73" t="s">
        <v>69</v>
      </c>
      <c r="E19" s="75">
        <v>24353</v>
      </c>
    </row>
    <row r="20" spans="1:5" x14ac:dyDescent="0.2">
      <c r="A20" s="72">
        <v>13</v>
      </c>
      <c r="B20" s="73" t="s">
        <v>182</v>
      </c>
      <c r="C20" s="74" t="s">
        <v>183</v>
      </c>
      <c r="D20" s="73" t="s">
        <v>68</v>
      </c>
      <c r="E20" s="75">
        <v>289</v>
      </c>
    </row>
    <row r="21" spans="1:5" x14ac:dyDescent="0.2">
      <c r="A21" s="72">
        <v>14</v>
      </c>
      <c r="B21" s="73" t="s">
        <v>184</v>
      </c>
      <c r="C21" s="74" t="s">
        <v>185</v>
      </c>
      <c r="D21" s="73" t="s">
        <v>69</v>
      </c>
      <c r="E21" s="75">
        <v>96</v>
      </c>
    </row>
    <row r="22" spans="1:5" x14ac:dyDescent="0.2">
      <c r="A22" s="72">
        <v>15</v>
      </c>
      <c r="B22" s="73" t="s">
        <v>186</v>
      </c>
      <c r="C22" s="74" t="s">
        <v>187</v>
      </c>
      <c r="D22" s="73" t="s">
        <v>69</v>
      </c>
      <c r="E22" s="75">
        <v>261</v>
      </c>
    </row>
    <row r="23" spans="1:5" x14ac:dyDescent="0.2">
      <c r="A23" s="72">
        <v>16</v>
      </c>
      <c r="B23" s="73" t="s">
        <v>188</v>
      </c>
      <c r="C23" s="74" t="s">
        <v>189</v>
      </c>
      <c r="D23" s="73" t="s">
        <v>69</v>
      </c>
      <c r="E23" s="75">
        <v>137</v>
      </c>
    </row>
    <row r="24" spans="1:5" x14ac:dyDescent="0.2">
      <c r="A24" s="72">
        <v>17</v>
      </c>
      <c r="B24" s="73" t="s">
        <v>190</v>
      </c>
      <c r="C24" s="74" t="s">
        <v>191</v>
      </c>
      <c r="D24" s="73" t="s">
        <v>71</v>
      </c>
      <c r="E24" s="75">
        <v>40</v>
      </c>
    </row>
    <row r="25" spans="1:5" x14ac:dyDescent="0.2">
      <c r="A25" s="72">
        <v>18</v>
      </c>
      <c r="B25" s="73" t="s">
        <v>101</v>
      </c>
      <c r="C25" s="74" t="s">
        <v>192</v>
      </c>
      <c r="D25" s="73" t="s">
        <v>72</v>
      </c>
      <c r="E25" s="75">
        <v>1</v>
      </c>
    </row>
    <row r="26" spans="1:5" x14ac:dyDescent="0.2">
      <c r="A26" s="72">
        <v>19</v>
      </c>
      <c r="B26" s="73" t="s">
        <v>73</v>
      </c>
      <c r="C26" s="74" t="s">
        <v>193</v>
      </c>
      <c r="D26" s="73" t="s">
        <v>69</v>
      </c>
      <c r="E26" s="75">
        <v>238</v>
      </c>
    </row>
    <row r="27" spans="1:5" x14ac:dyDescent="0.2">
      <c r="A27" s="72">
        <v>20</v>
      </c>
      <c r="B27" s="73" t="s">
        <v>73</v>
      </c>
      <c r="C27" s="74" t="s">
        <v>194</v>
      </c>
      <c r="D27" s="73" t="s">
        <v>69</v>
      </c>
      <c r="E27" s="75">
        <v>80</v>
      </c>
    </row>
    <row r="28" spans="1:5" x14ac:dyDescent="0.2">
      <c r="A28" s="72">
        <v>21</v>
      </c>
      <c r="B28" s="73" t="s">
        <v>73</v>
      </c>
      <c r="C28" s="74" t="s">
        <v>195</v>
      </c>
      <c r="D28" s="73" t="s">
        <v>69</v>
      </c>
      <c r="E28" s="75">
        <v>205</v>
      </c>
    </row>
    <row r="29" spans="1:5" x14ac:dyDescent="0.2">
      <c r="A29" s="72">
        <v>22</v>
      </c>
      <c r="B29" s="73" t="s">
        <v>73</v>
      </c>
      <c r="C29" s="74" t="s">
        <v>196</v>
      </c>
      <c r="D29" s="73" t="s">
        <v>68</v>
      </c>
      <c r="E29" s="75">
        <v>44</v>
      </c>
    </row>
    <row r="30" spans="1:5" x14ac:dyDescent="0.2">
      <c r="A30" s="72">
        <v>23</v>
      </c>
      <c r="B30" s="73" t="s">
        <v>73</v>
      </c>
      <c r="C30" s="74" t="s">
        <v>197</v>
      </c>
      <c r="D30" s="73" t="s">
        <v>69</v>
      </c>
      <c r="E30" s="75">
        <v>18</v>
      </c>
    </row>
    <row r="31" spans="1:5" x14ac:dyDescent="0.2">
      <c r="A31" s="72">
        <v>24</v>
      </c>
      <c r="B31" s="73" t="s">
        <v>73</v>
      </c>
      <c r="C31" s="74" t="s">
        <v>198</v>
      </c>
      <c r="D31" s="73" t="s">
        <v>68</v>
      </c>
      <c r="E31" s="75">
        <v>370</v>
      </c>
    </row>
    <row r="32" spans="1:5" x14ac:dyDescent="0.2">
      <c r="A32" s="72">
        <v>25</v>
      </c>
      <c r="B32" s="73" t="s">
        <v>199</v>
      </c>
      <c r="C32" s="74" t="s">
        <v>200</v>
      </c>
      <c r="D32" s="73" t="s">
        <v>68</v>
      </c>
      <c r="E32" s="75">
        <v>254</v>
      </c>
    </row>
    <row r="33" spans="1:5" x14ac:dyDescent="0.2">
      <c r="A33" s="72">
        <v>26</v>
      </c>
      <c r="B33" s="73" t="s">
        <v>125</v>
      </c>
      <c r="C33" s="74" t="s">
        <v>201</v>
      </c>
      <c r="D33" s="73" t="s">
        <v>67</v>
      </c>
      <c r="E33" s="75">
        <v>5</v>
      </c>
    </row>
    <row r="34" spans="1:5" x14ac:dyDescent="0.2">
      <c r="A34" s="72">
        <v>27</v>
      </c>
      <c r="B34" s="73" t="s">
        <v>202</v>
      </c>
      <c r="C34" s="74" t="s">
        <v>203</v>
      </c>
      <c r="D34" s="73" t="s">
        <v>67</v>
      </c>
      <c r="E34" s="75">
        <v>4</v>
      </c>
    </row>
    <row r="35" spans="1:5" x14ac:dyDescent="0.2">
      <c r="A35" s="72">
        <v>28</v>
      </c>
      <c r="B35" s="73">
        <v>641</v>
      </c>
      <c r="C35" s="74" t="s">
        <v>74</v>
      </c>
      <c r="D35" s="73" t="s">
        <v>72</v>
      </c>
      <c r="E35" s="75">
        <v>1</v>
      </c>
    </row>
    <row r="36" spans="1:5" x14ac:dyDescent="0.2">
      <c r="A36" s="72">
        <v>29</v>
      </c>
      <c r="B36" s="73" t="s">
        <v>150</v>
      </c>
      <c r="C36" s="74" t="s">
        <v>102</v>
      </c>
      <c r="D36" s="73" t="s">
        <v>67</v>
      </c>
      <c r="E36" s="75">
        <v>1</v>
      </c>
    </row>
    <row r="37" spans="1:5" x14ac:dyDescent="0.2">
      <c r="A37" s="72">
        <v>30</v>
      </c>
      <c r="B37" s="73" t="s">
        <v>95</v>
      </c>
      <c r="C37" s="74" t="s">
        <v>78</v>
      </c>
      <c r="D37" s="73" t="s">
        <v>67</v>
      </c>
      <c r="E37" s="75">
        <v>27</v>
      </c>
    </row>
    <row r="38" spans="1:5" x14ac:dyDescent="0.2">
      <c r="A38" s="72">
        <v>31</v>
      </c>
      <c r="B38" s="73" t="s">
        <v>99</v>
      </c>
      <c r="C38" s="74" t="s">
        <v>204</v>
      </c>
      <c r="D38" s="73" t="s">
        <v>67</v>
      </c>
      <c r="E38" s="75">
        <v>1</v>
      </c>
    </row>
    <row r="39" spans="1:5" x14ac:dyDescent="0.2">
      <c r="A39" s="72">
        <v>32</v>
      </c>
      <c r="B39" s="73" t="s">
        <v>103</v>
      </c>
      <c r="C39" s="74" t="s">
        <v>108</v>
      </c>
      <c r="D39" s="73" t="s">
        <v>68</v>
      </c>
      <c r="E39" s="75">
        <v>19293</v>
      </c>
    </row>
    <row r="40" spans="1:5" x14ac:dyDescent="0.2">
      <c r="A40" s="72">
        <v>33</v>
      </c>
      <c r="B40" s="73" t="s">
        <v>103</v>
      </c>
      <c r="C40" s="74" t="s">
        <v>205</v>
      </c>
      <c r="D40" s="73" t="s">
        <v>68</v>
      </c>
      <c r="E40" s="75">
        <v>450</v>
      </c>
    </row>
    <row r="41" spans="1:5" x14ac:dyDescent="0.2">
      <c r="A41" s="72">
        <v>34</v>
      </c>
      <c r="B41" s="73" t="s">
        <v>103</v>
      </c>
      <c r="C41" s="74" t="s">
        <v>206</v>
      </c>
      <c r="D41" s="73" t="s">
        <v>68</v>
      </c>
      <c r="E41" s="75">
        <v>184</v>
      </c>
    </row>
    <row r="42" spans="1:5" x14ac:dyDescent="0.2">
      <c r="A42" s="72">
        <v>35</v>
      </c>
      <c r="B42" s="73" t="s">
        <v>207</v>
      </c>
      <c r="C42" s="74" t="s">
        <v>208</v>
      </c>
      <c r="D42" s="73" t="s">
        <v>68</v>
      </c>
      <c r="E42" s="75">
        <v>6</v>
      </c>
    </row>
    <row r="43" spans="1:5" x14ac:dyDescent="0.2">
      <c r="A43" s="72">
        <v>36</v>
      </c>
      <c r="B43" s="73">
        <v>853</v>
      </c>
      <c r="C43" s="74" t="s">
        <v>209</v>
      </c>
      <c r="D43" s="73" t="s">
        <v>67</v>
      </c>
      <c r="E43" s="75">
        <v>13</v>
      </c>
    </row>
    <row r="44" spans="1:5" x14ac:dyDescent="0.2">
      <c r="A44" s="72">
        <v>37</v>
      </c>
      <c r="B44" s="73" t="s">
        <v>210</v>
      </c>
      <c r="C44" s="74" t="s">
        <v>211</v>
      </c>
      <c r="D44" s="73" t="s">
        <v>68</v>
      </c>
      <c r="E44" s="75">
        <v>15000</v>
      </c>
    </row>
    <row r="45" spans="1:5" x14ac:dyDescent="0.2">
      <c r="A45" s="72">
        <v>38</v>
      </c>
      <c r="B45" s="73" t="s">
        <v>212</v>
      </c>
      <c r="C45" s="74" t="s">
        <v>213</v>
      </c>
      <c r="D45" s="73" t="s">
        <v>68</v>
      </c>
      <c r="E45" s="75">
        <v>15000</v>
      </c>
    </row>
    <row r="46" spans="1:5" x14ac:dyDescent="0.2">
      <c r="A46" s="72">
        <v>39</v>
      </c>
      <c r="B46" s="73" t="s">
        <v>214</v>
      </c>
      <c r="C46" s="74" t="s">
        <v>215</v>
      </c>
      <c r="D46" s="73" t="s">
        <v>68</v>
      </c>
      <c r="E46" s="75">
        <v>100</v>
      </c>
    </row>
    <row r="47" spans="1:5" x14ac:dyDescent="0.2">
      <c r="A47" s="72">
        <v>40</v>
      </c>
      <c r="B47" s="73" t="s">
        <v>81</v>
      </c>
      <c r="C47" s="74" t="s">
        <v>216</v>
      </c>
      <c r="D47" s="73" t="s">
        <v>82</v>
      </c>
      <c r="E47" s="75">
        <v>500</v>
      </c>
    </row>
    <row r="48" spans="1:5" x14ac:dyDescent="0.2">
      <c r="A48" s="72">
        <v>41</v>
      </c>
      <c r="B48" s="73" t="s">
        <v>83</v>
      </c>
      <c r="C48" s="74" t="s">
        <v>151</v>
      </c>
      <c r="D48" s="73" t="s">
        <v>82</v>
      </c>
      <c r="E48" s="75">
        <v>8750</v>
      </c>
    </row>
    <row r="49" spans="1:5" x14ac:dyDescent="0.2">
      <c r="A49" s="72">
        <v>42</v>
      </c>
      <c r="B49" s="73" t="s">
        <v>83</v>
      </c>
      <c r="C49" s="74" t="s">
        <v>152</v>
      </c>
      <c r="D49" s="73" t="s">
        <v>82</v>
      </c>
      <c r="E49" s="75">
        <v>2500</v>
      </c>
    </row>
    <row r="50" spans="1:5" x14ac:dyDescent="0.2">
      <c r="A50" s="72">
        <v>43</v>
      </c>
      <c r="B50" s="73" t="s">
        <v>83</v>
      </c>
      <c r="C50" s="74" t="s">
        <v>217</v>
      </c>
      <c r="D50" s="73" t="s">
        <v>82</v>
      </c>
      <c r="E50" s="75">
        <v>5000</v>
      </c>
    </row>
    <row r="51" spans="1:5" x14ac:dyDescent="0.2">
      <c r="A51" s="72">
        <v>44</v>
      </c>
      <c r="B51" s="73" t="s">
        <v>84</v>
      </c>
      <c r="C51" s="74" t="s">
        <v>109</v>
      </c>
      <c r="D51" s="73" t="s">
        <v>82</v>
      </c>
      <c r="E51" s="75">
        <v>2500</v>
      </c>
    </row>
    <row r="52" spans="1:5" x14ac:dyDescent="0.2">
      <c r="A52" s="72">
        <v>45</v>
      </c>
      <c r="B52" s="73" t="s">
        <v>85</v>
      </c>
      <c r="C52" s="74" t="s">
        <v>153</v>
      </c>
      <c r="D52" s="73" t="s">
        <v>82</v>
      </c>
      <c r="E52" s="75">
        <v>8000</v>
      </c>
    </row>
    <row r="53" spans="1:5" x14ac:dyDescent="0.2">
      <c r="A53" s="72">
        <v>46</v>
      </c>
      <c r="B53" s="73" t="s">
        <v>85</v>
      </c>
      <c r="C53" s="74" t="s">
        <v>154</v>
      </c>
      <c r="D53" s="73" t="s">
        <v>82</v>
      </c>
      <c r="E53" s="75">
        <v>17500</v>
      </c>
    </row>
    <row r="54" spans="1:5" x14ac:dyDescent="0.2">
      <c r="A54" s="72">
        <v>47</v>
      </c>
      <c r="B54" s="73" t="s">
        <v>86</v>
      </c>
      <c r="C54" s="74" t="s">
        <v>87</v>
      </c>
      <c r="D54" s="73" t="s">
        <v>82</v>
      </c>
      <c r="E54" s="75">
        <v>17500</v>
      </c>
    </row>
    <row r="55" spans="1:5" x14ac:dyDescent="0.2">
      <c r="A55" s="72">
        <v>48</v>
      </c>
      <c r="B55" s="73" t="s">
        <v>104</v>
      </c>
      <c r="C55" s="74" t="s">
        <v>105</v>
      </c>
      <c r="D55" s="73" t="s">
        <v>229</v>
      </c>
      <c r="E55" s="75">
        <v>50</v>
      </c>
    </row>
    <row r="56" spans="1:5" x14ac:dyDescent="0.2">
      <c r="A56" s="72">
        <v>49</v>
      </c>
      <c r="B56" s="73" t="s">
        <v>106</v>
      </c>
      <c r="C56" s="74" t="s">
        <v>107</v>
      </c>
      <c r="D56" s="73" t="s">
        <v>82</v>
      </c>
      <c r="E56" s="75">
        <v>1000</v>
      </c>
    </row>
    <row r="57" spans="1:5" x14ac:dyDescent="0.2">
      <c r="A57" s="72">
        <v>50</v>
      </c>
      <c r="B57" s="73" t="s">
        <v>218</v>
      </c>
      <c r="C57" s="74" t="s">
        <v>219</v>
      </c>
      <c r="D57" s="73" t="s">
        <v>67</v>
      </c>
      <c r="E57" s="75">
        <v>2</v>
      </c>
    </row>
    <row r="58" spans="1:5" x14ac:dyDescent="0.2">
      <c r="A58" s="72">
        <v>51</v>
      </c>
      <c r="B58" s="73" t="s">
        <v>92</v>
      </c>
      <c r="C58" s="74" t="s">
        <v>80</v>
      </c>
      <c r="D58" s="73" t="s">
        <v>65</v>
      </c>
      <c r="E58" s="75">
        <v>25</v>
      </c>
    </row>
    <row r="59" spans="1:5" x14ac:dyDescent="0.2">
      <c r="A59" s="72">
        <v>52</v>
      </c>
      <c r="B59" s="73" t="s">
        <v>96</v>
      </c>
      <c r="C59" s="74" t="s">
        <v>88</v>
      </c>
      <c r="D59" s="73" t="s">
        <v>68</v>
      </c>
      <c r="E59" s="75">
        <v>2500</v>
      </c>
    </row>
    <row r="60" spans="1:5" x14ac:dyDescent="0.2">
      <c r="A60" s="72">
        <v>53</v>
      </c>
      <c r="B60" s="73" t="s">
        <v>97</v>
      </c>
      <c r="C60" s="74" t="s">
        <v>89</v>
      </c>
      <c r="D60" s="73" t="s">
        <v>72</v>
      </c>
      <c r="E60" s="75">
        <v>1</v>
      </c>
    </row>
    <row r="61" spans="1:5" x14ac:dyDescent="0.2">
      <c r="A61" s="72">
        <v>54</v>
      </c>
      <c r="B61" s="73" t="s">
        <v>100</v>
      </c>
      <c r="C61" s="74" t="s">
        <v>220</v>
      </c>
      <c r="D61" s="73" t="s">
        <v>72</v>
      </c>
      <c r="E61" s="75">
        <v>1</v>
      </c>
    </row>
    <row r="62" spans="1:5" x14ac:dyDescent="0.2">
      <c r="A62" s="72">
        <v>55</v>
      </c>
      <c r="B62" s="73" t="s">
        <v>79</v>
      </c>
      <c r="C62" s="74" t="s">
        <v>221</v>
      </c>
      <c r="D62" s="73" t="s">
        <v>67</v>
      </c>
      <c r="E62" s="75">
        <v>2</v>
      </c>
    </row>
    <row r="63" spans="1:5" x14ac:dyDescent="0.2">
      <c r="A63" s="72">
        <v>56</v>
      </c>
      <c r="B63" s="73" t="s">
        <v>79</v>
      </c>
      <c r="C63" s="74" t="s">
        <v>222</v>
      </c>
      <c r="D63" s="73" t="s">
        <v>65</v>
      </c>
      <c r="E63" s="75">
        <v>57</v>
      </c>
    </row>
    <row r="64" spans="1:5" x14ac:dyDescent="0.2">
      <c r="A64" s="72">
        <v>57</v>
      </c>
      <c r="B64" s="73" t="s">
        <v>79</v>
      </c>
      <c r="C64" s="74" t="s">
        <v>223</v>
      </c>
      <c r="D64" s="73" t="s">
        <v>65</v>
      </c>
      <c r="E64" s="75">
        <v>8</v>
      </c>
    </row>
    <row r="65" spans="1:6" x14ac:dyDescent="0.2">
      <c r="A65" s="72">
        <v>58</v>
      </c>
      <c r="B65" s="73" t="s">
        <v>79</v>
      </c>
      <c r="C65" s="74" t="s">
        <v>224</v>
      </c>
      <c r="D65" s="73" t="s">
        <v>65</v>
      </c>
      <c r="E65" s="75">
        <v>25</v>
      </c>
    </row>
    <row r="66" spans="1:6" x14ac:dyDescent="0.2">
      <c r="A66" s="72">
        <v>59</v>
      </c>
      <c r="B66" s="73" t="s">
        <v>79</v>
      </c>
      <c r="C66" s="74" t="s">
        <v>225</v>
      </c>
      <c r="D66" s="73" t="s">
        <v>67</v>
      </c>
      <c r="E66" s="75">
        <v>4</v>
      </c>
    </row>
    <row r="67" spans="1:6" x14ac:dyDescent="0.2">
      <c r="A67" s="72">
        <v>60</v>
      </c>
      <c r="B67" s="73" t="s">
        <v>79</v>
      </c>
      <c r="C67" s="74" t="s">
        <v>226</v>
      </c>
      <c r="D67" s="73" t="s">
        <v>82</v>
      </c>
      <c r="E67" s="75">
        <v>5750</v>
      </c>
    </row>
    <row r="68" spans="1:6" x14ac:dyDescent="0.2">
      <c r="A68" s="72">
        <v>61</v>
      </c>
      <c r="B68" s="73" t="s">
        <v>79</v>
      </c>
      <c r="C68" s="74" t="s">
        <v>93</v>
      </c>
      <c r="D68" s="73" t="s">
        <v>67</v>
      </c>
      <c r="E68" s="75">
        <v>1</v>
      </c>
    </row>
    <row r="69" spans="1:6" ht="15.75" thickBot="1" x14ac:dyDescent="0.25">
      <c r="A69" s="76">
        <v>62</v>
      </c>
      <c r="B69" s="89" t="s">
        <v>79</v>
      </c>
      <c r="C69" s="90" t="s">
        <v>227</v>
      </c>
      <c r="D69" s="89" t="s">
        <v>67</v>
      </c>
      <c r="E69" s="91">
        <v>25000</v>
      </c>
      <c r="F69" s="108"/>
    </row>
    <row r="70" spans="1:6" x14ac:dyDescent="0.2">
      <c r="A70" s="100"/>
      <c r="B70" s="100"/>
      <c r="C70" s="101"/>
      <c r="D70" s="102"/>
      <c r="E70" s="105"/>
      <c r="F70" s="107"/>
    </row>
    <row r="71" spans="1:6" ht="15.75" thickBot="1" x14ac:dyDescent="0.25">
      <c r="A71" s="82"/>
      <c r="B71" s="82"/>
      <c r="C71" s="87"/>
      <c r="D71" s="84"/>
      <c r="E71" s="81"/>
    </row>
    <row r="72" spans="1:6" s="12" customFormat="1" ht="26.25" thickBot="1" x14ac:dyDescent="0.25">
      <c r="A72" s="30" t="s">
        <v>62</v>
      </c>
      <c r="B72" s="31" t="s">
        <v>0</v>
      </c>
      <c r="C72" s="31" t="s">
        <v>1</v>
      </c>
      <c r="D72" s="31" t="s">
        <v>2</v>
      </c>
      <c r="E72" s="60" t="s">
        <v>63</v>
      </c>
    </row>
    <row r="73" spans="1:6" ht="15.75" thickBot="1" x14ac:dyDescent="0.25">
      <c r="A73" s="65" t="s">
        <v>239</v>
      </c>
      <c r="B73" s="66"/>
      <c r="C73" s="66"/>
      <c r="D73" s="66"/>
      <c r="E73" s="67"/>
    </row>
    <row r="74" spans="1:6" x14ac:dyDescent="0.2">
      <c r="A74" s="68">
        <v>63</v>
      </c>
      <c r="B74" s="69" t="s">
        <v>230</v>
      </c>
      <c r="C74" s="70" t="s">
        <v>231</v>
      </c>
      <c r="D74" s="69" t="s">
        <v>65</v>
      </c>
      <c r="E74" s="71">
        <v>47</v>
      </c>
    </row>
    <row r="75" spans="1:6" x14ac:dyDescent="0.2">
      <c r="A75" s="77">
        <v>64</v>
      </c>
      <c r="B75" s="73" t="s">
        <v>232</v>
      </c>
      <c r="C75" s="74" t="s">
        <v>233</v>
      </c>
      <c r="D75" s="73" t="s">
        <v>69</v>
      </c>
      <c r="E75" s="75">
        <v>139</v>
      </c>
    </row>
    <row r="76" spans="1:6" x14ac:dyDescent="0.2">
      <c r="A76" s="77">
        <v>65</v>
      </c>
      <c r="B76" s="73" t="s">
        <v>126</v>
      </c>
      <c r="C76" s="74" t="s">
        <v>127</v>
      </c>
      <c r="D76" s="73" t="s">
        <v>69</v>
      </c>
      <c r="E76" s="75">
        <v>892</v>
      </c>
    </row>
    <row r="77" spans="1:6" x14ac:dyDescent="0.2">
      <c r="A77" s="77">
        <v>66</v>
      </c>
      <c r="B77" s="73" t="s">
        <v>137</v>
      </c>
      <c r="C77" s="74" t="s">
        <v>138</v>
      </c>
      <c r="D77" s="73" t="s">
        <v>68</v>
      </c>
      <c r="E77" s="75">
        <v>665</v>
      </c>
    </row>
    <row r="78" spans="1:6" x14ac:dyDescent="0.2">
      <c r="A78" s="77">
        <v>67</v>
      </c>
      <c r="B78" s="73" t="s">
        <v>139</v>
      </c>
      <c r="C78" s="74" t="s">
        <v>140</v>
      </c>
      <c r="D78" s="73" t="s">
        <v>68</v>
      </c>
      <c r="E78" s="75">
        <v>333</v>
      </c>
    </row>
    <row r="79" spans="1:6" x14ac:dyDescent="0.2">
      <c r="A79" s="77">
        <v>68</v>
      </c>
      <c r="B79" s="73" t="s">
        <v>141</v>
      </c>
      <c r="C79" s="74" t="s">
        <v>142</v>
      </c>
      <c r="D79" s="73" t="s">
        <v>149</v>
      </c>
      <c r="E79" s="75">
        <v>59360</v>
      </c>
    </row>
    <row r="80" spans="1:6" x14ac:dyDescent="0.2">
      <c r="A80" s="77">
        <v>69</v>
      </c>
      <c r="B80" s="73" t="s">
        <v>143</v>
      </c>
      <c r="C80" s="74" t="s">
        <v>234</v>
      </c>
      <c r="D80" s="73" t="s">
        <v>67</v>
      </c>
      <c r="E80" s="75">
        <v>5</v>
      </c>
    </row>
    <row r="81" spans="1:5" x14ac:dyDescent="0.2">
      <c r="A81" s="77">
        <v>70</v>
      </c>
      <c r="B81" s="73" t="s">
        <v>235</v>
      </c>
      <c r="C81" s="74" t="s">
        <v>236</v>
      </c>
      <c r="D81" s="73" t="s">
        <v>67</v>
      </c>
      <c r="E81" s="75">
        <v>5</v>
      </c>
    </row>
    <row r="82" spans="1:5" x14ac:dyDescent="0.2">
      <c r="A82" s="77">
        <v>71</v>
      </c>
      <c r="B82" s="73" t="s">
        <v>111</v>
      </c>
      <c r="C82" s="74" t="s">
        <v>112</v>
      </c>
      <c r="D82" s="73" t="s">
        <v>65</v>
      </c>
      <c r="E82" s="75">
        <v>282</v>
      </c>
    </row>
    <row r="83" spans="1:5" x14ac:dyDescent="0.2">
      <c r="A83" s="77">
        <v>72</v>
      </c>
      <c r="B83" s="73" t="s">
        <v>237</v>
      </c>
      <c r="C83" s="74" t="s">
        <v>238</v>
      </c>
      <c r="D83" s="73" t="s">
        <v>65</v>
      </c>
      <c r="E83" s="75">
        <v>2</v>
      </c>
    </row>
    <row r="84" spans="1:5" x14ac:dyDescent="0.2">
      <c r="A84" s="77">
        <v>73</v>
      </c>
      <c r="B84" s="73" t="s">
        <v>144</v>
      </c>
      <c r="C84" s="74" t="s">
        <v>145</v>
      </c>
      <c r="D84" s="73" t="s">
        <v>149</v>
      </c>
      <c r="E84" s="75">
        <v>79950</v>
      </c>
    </row>
    <row r="85" spans="1:5" x14ac:dyDescent="0.2">
      <c r="A85" s="77">
        <v>74</v>
      </c>
      <c r="B85" s="73">
        <v>512</v>
      </c>
      <c r="C85" s="74" t="s">
        <v>113</v>
      </c>
      <c r="D85" s="73" t="s">
        <v>69</v>
      </c>
      <c r="E85" s="75">
        <v>50</v>
      </c>
    </row>
    <row r="86" spans="1:5" x14ac:dyDescent="0.2">
      <c r="A86" s="77">
        <v>75</v>
      </c>
      <c r="B86" s="73" t="s">
        <v>123</v>
      </c>
      <c r="C86" s="74" t="s">
        <v>122</v>
      </c>
      <c r="D86" s="73" t="s">
        <v>72</v>
      </c>
      <c r="E86" s="75">
        <v>1</v>
      </c>
    </row>
    <row r="87" spans="1:5" x14ac:dyDescent="0.2">
      <c r="A87" s="77">
        <v>76</v>
      </c>
      <c r="B87" s="73" t="s">
        <v>123</v>
      </c>
      <c r="C87" s="74" t="s">
        <v>124</v>
      </c>
      <c r="D87" s="73" t="s">
        <v>71</v>
      </c>
      <c r="E87" s="75">
        <v>1060</v>
      </c>
    </row>
    <row r="88" spans="1:5" x14ac:dyDescent="0.2">
      <c r="A88" s="77">
        <v>77</v>
      </c>
      <c r="B88" s="73" t="s">
        <v>146</v>
      </c>
      <c r="C88" s="74" t="s">
        <v>147</v>
      </c>
      <c r="D88" s="73" t="s">
        <v>69</v>
      </c>
      <c r="E88" s="75">
        <v>806</v>
      </c>
    </row>
    <row r="89" spans="1:5" x14ac:dyDescent="0.2">
      <c r="A89" s="77">
        <v>78</v>
      </c>
      <c r="B89" s="73" t="s">
        <v>128</v>
      </c>
      <c r="C89" s="74" t="s">
        <v>129</v>
      </c>
      <c r="D89" s="73" t="s">
        <v>68</v>
      </c>
      <c r="E89" s="75">
        <v>128</v>
      </c>
    </row>
    <row r="90" spans="1:5" x14ac:dyDescent="0.2">
      <c r="A90" s="77">
        <v>79</v>
      </c>
      <c r="B90" s="73" t="s">
        <v>130</v>
      </c>
      <c r="C90" s="74" t="s">
        <v>131</v>
      </c>
      <c r="D90" s="73" t="s">
        <v>136</v>
      </c>
      <c r="E90" s="75">
        <v>12</v>
      </c>
    </row>
    <row r="91" spans="1:5" x14ac:dyDescent="0.2">
      <c r="A91" s="72">
        <v>80</v>
      </c>
      <c r="B91" s="73" t="s">
        <v>114</v>
      </c>
      <c r="C91" s="74" t="s">
        <v>115</v>
      </c>
      <c r="D91" s="73" t="s">
        <v>68</v>
      </c>
      <c r="E91" s="75">
        <v>101</v>
      </c>
    </row>
    <row r="92" spans="1:5" x14ac:dyDescent="0.2">
      <c r="A92" s="72">
        <v>81</v>
      </c>
      <c r="B92" s="73" t="s">
        <v>116</v>
      </c>
      <c r="C92" s="74" t="s">
        <v>117</v>
      </c>
      <c r="D92" s="73" t="s">
        <v>121</v>
      </c>
      <c r="E92" s="75">
        <v>1</v>
      </c>
    </row>
    <row r="93" spans="1:5" x14ac:dyDescent="0.2">
      <c r="A93" s="72">
        <v>82</v>
      </c>
      <c r="B93" s="73" t="s">
        <v>118</v>
      </c>
      <c r="C93" s="74" t="s">
        <v>119</v>
      </c>
      <c r="D93" s="73" t="s">
        <v>69</v>
      </c>
      <c r="E93" s="75">
        <v>36</v>
      </c>
    </row>
    <row r="94" spans="1:5" x14ac:dyDescent="0.2">
      <c r="A94" s="72">
        <v>83</v>
      </c>
      <c r="B94" s="73" t="s">
        <v>132</v>
      </c>
      <c r="C94" s="74" t="s">
        <v>133</v>
      </c>
      <c r="D94" s="73" t="s">
        <v>68</v>
      </c>
      <c r="E94" s="75">
        <v>63</v>
      </c>
    </row>
    <row r="95" spans="1:5" x14ac:dyDescent="0.2">
      <c r="A95" s="72">
        <v>84</v>
      </c>
      <c r="B95" s="73" t="s">
        <v>134</v>
      </c>
      <c r="C95" s="74" t="s">
        <v>135</v>
      </c>
      <c r="D95" s="73" t="s">
        <v>121</v>
      </c>
      <c r="E95" s="75">
        <v>1</v>
      </c>
    </row>
    <row r="96" spans="1:5" x14ac:dyDescent="0.2">
      <c r="A96" s="72">
        <v>85</v>
      </c>
      <c r="B96" s="73">
        <v>535</v>
      </c>
      <c r="C96" s="74" t="s">
        <v>120</v>
      </c>
      <c r="D96" s="73" t="s">
        <v>69</v>
      </c>
      <c r="E96" s="75">
        <v>47</v>
      </c>
    </row>
    <row r="97" spans="1:6" ht="15.75" thickBot="1" x14ac:dyDescent="0.25">
      <c r="A97" s="76">
        <v>86</v>
      </c>
      <c r="B97" s="89" t="s">
        <v>73</v>
      </c>
      <c r="C97" s="90" t="s">
        <v>148</v>
      </c>
      <c r="D97" s="89" t="s">
        <v>72</v>
      </c>
      <c r="E97" s="91">
        <v>1</v>
      </c>
    </row>
    <row r="98" spans="1:6" x14ac:dyDescent="0.2">
      <c r="A98" s="100"/>
      <c r="B98" s="100"/>
      <c r="C98" s="101"/>
      <c r="D98" s="102"/>
      <c r="E98" s="105"/>
      <c r="F98" s="107"/>
    </row>
    <row r="99" spans="1:6" ht="15.75" thickBot="1" x14ac:dyDescent="0.25">
      <c r="A99" s="82"/>
      <c r="B99" s="82"/>
      <c r="C99" s="87"/>
      <c r="D99" s="84"/>
      <c r="E99" s="81"/>
    </row>
    <row r="100" spans="1:6" s="12" customFormat="1" ht="26.25" thickBot="1" x14ac:dyDescent="0.25">
      <c r="A100" s="30" t="s">
        <v>62</v>
      </c>
      <c r="B100" s="31" t="s">
        <v>0</v>
      </c>
      <c r="C100" s="31" t="s">
        <v>1</v>
      </c>
      <c r="D100" s="31" t="s">
        <v>2</v>
      </c>
      <c r="E100" s="60" t="s">
        <v>63</v>
      </c>
    </row>
    <row r="101" spans="1:6" ht="15.75" thickBot="1" x14ac:dyDescent="0.25">
      <c r="A101" s="65" t="s">
        <v>241</v>
      </c>
      <c r="B101" s="66"/>
      <c r="C101" s="66"/>
      <c r="D101" s="66"/>
      <c r="E101" s="67"/>
    </row>
    <row r="102" spans="1:6" x14ac:dyDescent="0.2">
      <c r="A102" s="68">
        <v>87</v>
      </c>
      <c r="B102" s="69" t="s">
        <v>243</v>
      </c>
      <c r="C102" s="70" t="s">
        <v>244</v>
      </c>
      <c r="D102" s="69" t="s">
        <v>67</v>
      </c>
      <c r="E102" s="71">
        <v>1</v>
      </c>
    </row>
    <row r="103" spans="1:6" x14ac:dyDescent="0.2">
      <c r="A103" s="77">
        <v>88</v>
      </c>
      <c r="B103" s="73" t="s">
        <v>243</v>
      </c>
      <c r="C103" s="74" t="s">
        <v>245</v>
      </c>
      <c r="D103" s="73" t="s">
        <v>67</v>
      </c>
      <c r="E103" s="75">
        <v>11</v>
      </c>
    </row>
    <row r="104" spans="1:6" x14ac:dyDescent="0.2">
      <c r="A104" s="77">
        <v>89</v>
      </c>
      <c r="B104" s="73" t="s">
        <v>243</v>
      </c>
      <c r="C104" s="74" t="s">
        <v>246</v>
      </c>
      <c r="D104" s="73" t="s">
        <v>67</v>
      </c>
      <c r="E104" s="75">
        <v>2</v>
      </c>
    </row>
    <row r="105" spans="1:6" x14ac:dyDescent="0.2">
      <c r="A105" s="77">
        <v>90</v>
      </c>
      <c r="B105" s="73" t="s">
        <v>247</v>
      </c>
      <c r="C105" s="74" t="s">
        <v>248</v>
      </c>
      <c r="D105" s="73" t="s">
        <v>68</v>
      </c>
      <c r="E105" s="75">
        <v>80</v>
      </c>
    </row>
    <row r="106" spans="1:6" x14ac:dyDescent="0.2">
      <c r="A106" s="77">
        <v>91</v>
      </c>
      <c r="B106" s="73" t="s">
        <v>247</v>
      </c>
      <c r="C106" s="74" t="s">
        <v>249</v>
      </c>
      <c r="D106" s="73" t="s">
        <v>68</v>
      </c>
      <c r="E106" s="75">
        <v>21</v>
      </c>
    </row>
    <row r="107" spans="1:6" x14ac:dyDescent="0.2">
      <c r="A107" s="77">
        <v>92</v>
      </c>
      <c r="B107" s="73" t="s">
        <v>247</v>
      </c>
      <c r="C107" s="74" t="s">
        <v>250</v>
      </c>
      <c r="D107" s="73" t="s">
        <v>68</v>
      </c>
      <c r="E107" s="75">
        <v>454</v>
      </c>
    </row>
    <row r="108" spans="1:6" x14ac:dyDescent="0.2">
      <c r="A108" s="77">
        <v>93</v>
      </c>
      <c r="B108" s="73" t="s">
        <v>247</v>
      </c>
      <c r="C108" s="74" t="s">
        <v>251</v>
      </c>
      <c r="D108" s="73" t="s">
        <v>68</v>
      </c>
      <c r="E108" s="75">
        <v>25</v>
      </c>
    </row>
    <row r="109" spans="1:6" x14ac:dyDescent="0.2">
      <c r="A109" s="77">
        <v>94</v>
      </c>
      <c r="B109" s="73" t="s">
        <v>247</v>
      </c>
      <c r="C109" s="74" t="s">
        <v>252</v>
      </c>
      <c r="D109" s="73" t="s">
        <v>68</v>
      </c>
      <c r="E109" s="75">
        <v>50</v>
      </c>
    </row>
    <row r="110" spans="1:6" x14ac:dyDescent="0.2">
      <c r="A110" s="77">
        <v>95</v>
      </c>
      <c r="B110" s="73" t="s">
        <v>247</v>
      </c>
      <c r="C110" s="74" t="s">
        <v>253</v>
      </c>
      <c r="D110" s="73" t="s">
        <v>68</v>
      </c>
      <c r="E110" s="75">
        <v>800</v>
      </c>
    </row>
    <row r="111" spans="1:6" x14ac:dyDescent="0.2">
      <c r="A111" s="77">
        <v>96</v>
      </c>
      <c r="B111" s="73" t="s">
        <v>254</v>
      </c>
      <c r="C111" s="74" t="s">
        <v>255</v>
      </c>
      <c r="D111" s="73" t="s">
        <v>67</v>
      </c>
      <c r="E111" s="75">
        <v>2</v>
      </c>
    </row>
    <row r="112" spans="1:6" x14ac:dyDescent="0.2">
      <c r="A112" s="77">
        <v>97</v>
      </c>
      <c r="B112" s="73" t="s">
        <v>254</v>
      </c>
      <c r="C112" s="74" t="s">
        <v>256</v>
      </c>
      <c r="D112" s="73" t="s">
        <v>68</v>
      </c>
      <c r="E112" s="75">
        <v>35</v>
      </c>
    </row>
    <row r="113" spans="1:5" x14ac:dyDescent="0.2">
      <c r="A113" s="77">
        <v>98</v>
      </c>
      <c r="B113" s="73" t="s">
        <v>75</v>
      </c>
      <c r="C113" s="74" t="s">
        <v>76</v>
      </c>
      <c r="D113" s="73" t="s">
        <v>71</v>
      </c>
      <c r="E113" s="75">
        <v>345.49999999999989</v>
      </c>
    </row>
    <row r="114" spans="1:5" x14ac:dyDescent="0.2">
      <c r="A114" s="77">
        <v>99</v>
      </c>
      <c r="B114" s="73" t="s">
        <v>75</v>
      </c>
      <c r="C114" s="74" t="s">
        <v>257</v>
      </c>
      <c r="D114" s="73" t="s">
        <v>68</v>
      </c>
      <c r="E114" s="75">
        <v>84</v>
      </c>
    </row>
    <row r="115" spans="1:5" x14ac:dyDescent="0.2">
      <c r="A115" s="77">
        <v>100</v>
      </c>
      <c r="B115" s="73" t="s">
        <v>75</v>
      </c>
      <c r="C115" s="74" t="s">
        <v>110</v>
      </c>
      <c r="D115" s="73" t="s">
        <v>68</v>
      </c>
      <c r="E115" s="75">
        <v>430</v>
      </c>
    </row>
    <row r="116" spans="1:5" x14ac:dyDescent="0.2">
      <c r="A116" s="77">
        <v>101</v>
      </c>
      <c r="B116" s="73" t="s">
        <v>75</v>
      </c>
      <c r="C116" s="74" t="s">
        <v>77</v>
      </c>
      <c r="D116" s="73" t="s">
        <v>68</v>
      </c>
      <c r="E116" s="75">
        <v>129</v>
      </c>
    </row>
    <row r="117" spans="1:5" x14ac:dyDescent="0.2">
      <c r="A117" s="77">
        <v>102</v>
      </c>
      <c r="B117" s="73" t="s">
        <v>258</v>
      </c>
      <c r="C117" s="74" t="s">
        <v>259</v>
      </c>
      <c r="D117" s="73" t="s">
        <v>67</v>
      </c>
      <c r="E117" s="75">
        <v>2</v>
      </c>
    </row>
    <row r="118" spans="1:5" x14ac:dyDescent="0.2">
      <c r="A118" s="77">
        <v>103</v>
      </c>
      <c r="B118" s="73" t="s">
        <v>260</v>
      </c>
      <c r="C118" s="74" t="s">
        <v>261</v>
      </c>
      <c r="D118" s="73" t="s">
        <v>68</v>
      </c>
      <c r="E118" s="75">
        <v>1780</v>
      </c>
    </row>
    <row r="119" spans="1:5" x14ac:dyDescent="0.2">
      <c r="A119" s="77">
        <v>104</v>
      </c>
      <c r="B119" s="73" t="s">
        <v>260</v>
      </c>
      <c r="C119" s="74" t="s">
        <v>262</v>
      </c>
      <c r="D119" s="73" t="s">
        <v>68</v>
      </c>
      <c r="E119" s="75">
        <v>100</v>
      </c>
    </row>
    <row r="120" spans="1:5" x14ac:dyDescent="0.2">
      <c r="A120" s="77">
        <v>105</v>
      </c>
      <c r="B120" s="73" t="s">
        <v>260</v>
      </c>
      <c r="C120" s="74" t="s">
        <v>263</v>
      </c>
      <c r="D120" s="73" t="s">
        <v>68</v>
      </c>
      <c r="E120" s="75">
        <v>650</v>
      </c>
    </row>
    <row r="121" spans="1:5" x14ac:dyDescent="0.2">
      <c r="A121" s="77">
        <v>106</v>
      </c>
      <c r="B121" s="73" t="s">
        <v>260</v>
      </c>
      <c r="C121" s="74" t="s">
        <v>264</v>
      </c>
      <c r="D121" s="73" t="s">
        <v>68</v>
      </c>
      <c r="E121" s="75">
        <v>1500</v>
      </c>
    </row>
    <row r="122" spans="1:5" x14ac:dyDescent="0.2">
      <c r="A122" s="77">
        <v>107</v>
      </c>
      <c r="B122" s="73" t="s">
        <v>260</v>
      </c>
      <c r="C122" s="74" t="s">
        <v>265</v>
      </c>
      <c r="D122" s="73" t="s">
        <v>68</v>
      </c>
      <c r="E122" s="75">
        <v>1000</v>
      </c>
    </row>
    <row r="123" spans="1:5" x14ac:dyDescent="0.2">
      <c r="A123" s="77">
        <v>108</v>
      </c>
      <c r="B123" s="73" t="s">
        <v>260</v>
      </c>
      <c r="C123" s="74" t="s">
        <v>266</v>
      </c>
      <c r="D123" s="73" t="s">
        <v>68</v>
      </c>
      <c r="E123" s="75">
        <v>1500</v>
      </c>
    </row>
    <row r="124" spans="1:5" x14ac:dyDescent="0.2">
      <c r="A124" s="77">
        <v>109</v>
      </c>
      <c r="B124" s="73" t="s">
        <v>260</v>
      </c>
      <c r="C124" s="74" t="s">
        <v>267</v>
      </c>
      <c r="D124" s="73" t="s">
        <v>68</v>
      </c>
      <c r="E124" s="75">
        <v>1000</v>
      </c>
    </row>
    <row r="125" spans="1:5" x14ac:dyDescent="0.2">
      <c r="A125" s="77">
        <v>110</v>
      </c>
      <c r="B125" s="73" t="s">
        <v>268</v>
      </c>
      <c r="C125" s="74" t="s">
        <v>269</v>
      </c>
      <c r="D125" s="73" t="s">
        <v>271</v>
      </c>
      <c r="E125" s="75">
        <v>16</v>
      </c>
    </row>
    <row r="126" spans="1:5" ht="26.25" thickBot="1" x14ac:dyDescent="0.25">
      <c r="A126" s="88">
        <v>111</v>
      </c>
      <c r="B126" s="89" t="s">
        <v>268</v>
      </c>
      <c r="C126" s="90" t="s">
        <v>270</v>
      </c>
      <c r="D126" s="89" t="s">
        <v>67</v>
      </c>
      <c r="E126" s="91">
        <v>3</v>
      </c>
    </row>
    <row r="127" spans="1:5" x14ac:dyDescent="0.2">
      <c r="A127" s="100"/>
      <c r="B127" s="100"/>
      <c r="C127" s="101"/>
      <c r="D127" s="102"/>
      <c r="E127" s="103"/>
    </row>
    <row r="128" spans="1:5" x14ac:dyDescent="0.2">
      <c r="A128" s="34"/>
      <c r="B128" s="34"/>
      <c r="C128" s="2"/>
      <c r="D128" s="34"/>
      <c r="E128" s="35"/>
    </row>
    <row r="129" spans="1:5" x14ac:dyDescent="0.2">
      <c r="A129" s="34"/>
      <c r="B129" s="34"/>
      <c r="C129" s="2"/>
      <c r="D129" s="34"/>
      <c r="E129" s="35"/>
    </row>
    <row r="130" spans="1:5" x14ac:dyDescent="0.2">
      <c r="A130" s="34"/>
      <c r="B130" s="34"/>
      <c r="C130" s="2"/>
      <c r="D130" s="34"/>
      <c r="E130" s="35"/>
    </row>
    <row r="131" spans="1:5" x14ac:dyDescent="0.2">
      <c r="A131" s="34"/>
      <c r="B131" s="34"/>
      <c r="C131" s="2"/>
      <c r="D131" s="34"/>
      <c r="E131" s="35"/>
    </row>
    <row r="132" spans="1:5" x14ac:dyDescent="0.2">
      <c r="A132" s="34"/>
      <c r="B132" s="34"/>
      <c r="C132" s="2"/>
      <c r="D132" s="34"/>
      <c r="E132" s="35"/>
    </row>
    <row r="133" spans="1:5" x14ac:dyDescent="0.2">
      <c r="A133" s="34"/>
      <c r="B133" s="34"/>
      <c r="C133" s="2"/>
      <c r="D133" s="34"/>
      <c r="E133" s="35"/>
    </row>
    <row r="134" spans="1:5" x14ac:dyDescent="0.2">
      <c r="A134" s="34"/>
      <c r="B134" s="34"/>
      <c r="C134" s="2"/>
      <c r="D134" s="34"/>
      <c r="E134" s="35"/>
    </row>
    <row r="135" spans="1:5" x14ac:dyDescent="0.2">
      <c r="A135" s="34"/>
      <c r="B135" s="34"/>
      <c r="C135" s="2"/>
      <c r="D135" s="34"/>
      <c r="E135" s="35"/>
    </row>
    <row r="136" spans="1:5" x14ac:dyDescent="0.2">
      <c r="A136" s="2"/>
      <c r="B136" s="2"/>
      <c r="C136" s="38"/>
      <c r="D136" s="2"/>
      <c r="E136" s="35"/>
    </row>
    <row r="137" spans="1:5" x14ac:dyDescent="0.2">
      <c r="A137" s="2"/>
      <c r="B137" s="2"/>
      <c r="C137" s="2"/>
      <c r="D137" s="2"/>
      <c r="E137" s="35"/>
    </row>
    <row r="138" spans="1:5" x14ac:dyDescent="0.2">
      <c r="A138" s="3"/>
      <c r="B138" s="3"/>
      <c r="C138" s="38"/>
      <c r="D138" s="3"/>
      <c r="E138" s="40"/>
    </row>
  </sheetData>
  <mergeCells count="1">
    <mergeCell ref="A1:E5"/>
  </mergeCells>
  <pageMargins left="0.75" right="0.75" top="1" bottom="1" header="0.5" footer="0.5"/>
  <pageSetup scale="65" fitToHeight="7" orientation="portrait" r:id="rId1"/>
  <headerFooter alignWithMargins="0">
    <oddFooter>&amp;CP - &amp;PA</oddFooter>
  </headerFooter>
  <rowBreaks count="1" manualBreakCount="1">
    <brk id="6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PROPOSAL </vt:lpstr>
      <vt:lpstr>BID FORM</vt:lpstr>
      <vt:lpstr>SUMMARY SHEET</vt:lpstr>
      <vt:lpstr>SIGNATURE PAGE</vt:lpstr>
      <vt:lpstr>CONTRACTORS USE</vt:lpstr>
      <vt:lpstr>'BID FORM'!Print_Area</vt:lpstr>
      <vt:lpstr>INSTRUCTIONS!Print_Area</vt:lpstr>
      <vt:lpstr>'PROPOSAL '!Print_Area</vt:lpstr>
      <vt:lpstr>'SIGNATURE PAGE'!Print_Area</vt:lpstr>
      <vt:lpstr>'BID FORM'!Print_Titles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Richardson, Jenna</cp:lastModifiedBy>
  <cp:lastPrinted>2026-01-28T20:55:00Z</cp:lastPrinted>
  <dcterms:created xsi:type="dcterms:W3CDTF">2007-03-28T14:49:30Z</dcterms:created>
  <dcterms:modified xsi:type="dcterms:W3CDTF">2026-01-28T20:55:22Z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Folder_Number">
    <vt:lpwstr/>
  </property>
  <property fmtid="{D5CDD505-2E9C-101B-9397-08002B2CF9AE}" pid="4" name="Folder_Code">
    <vt:lpwstr/>
  </property>
  <property fmtid="{D5CDD505-2E9C-101B-9397-08002B2CF9AE}" pid="5" name="Folder_Name">
    <vt:lpwstr/>
  </property>
  <property fmtid="{D5CDD505-2E9C-101B-9397-08002B2CF9AE}" pid="6" name="Folder_Description">
    <vt:lpwstr/>
  </property>
  <property fmtid="{D5CDD505-2E9C-101B-9397-08002B2CF9AE}" pid="7" name="/Folder_Name/">
    <vt:lpwstr/>
  </property>
  <property fmtid="{D5CDD505-2E9C-101B-9397-08002B2CF9AE}" pid="8" name="/Folder_Description/">
    <vt:lpwstr/>
  </property>
  <property fmtid="{D5CDD505-2E9C-101B-9397-08002B2CF9AE}" pid="9" name="Folder_Version">
    <vt:lpwstr/>
  </property>
  <property fmtid="{D5CDD505-2E9C-101B-9397-08002B2CF9AE}" pid="10" name="Folder_VersionSeq">
    <vt:lpwstr/>
  </property>
  <property fmtid="{D5CDD505-2E9C-101B-9397-08002B2CF9AE}" pid="11" name="Folder_Manager">
    <vt:lpwstr/>
  </property>
  <property fmtid="{D5CDD505-2E9C-101B-9397-08002B2CF9AE}" pid="12" name="Folder_ManagerDesc">
    <vt:lpwstr/>
  </property>
  <property fmtid="{D5CDD505-2E9C-101B-9397-08002B2CF9AE}" pid="13" name="Folder_Storage">
    <vt:lpwstr/>
  </property>
  <property fmtid="{D5CDD505-2E9C-101B-9397-08002B2CF9AE}" pid="14" name="Folder_StorageDesc">
    <vt:lpwstr/>
  </property>
  <property fmtid="{D5CDD505-2E9C-101B-9397-08002B2CF9AE}" pid="15" name="Folder_Creator">
    <vt:lpwstr/>
  </property>
  <property fmtid="{D5CDD505-2E9C-101B-9397-08002B2CF9AE}" pid="16" name="Folder_CreatorDesc">
    <vt:lpwstr/>
  </property>
  <property fmtid="{D5CDD505-2E9C-101B-9397-08002B2CF9AE}" pid="17" name="Folder_CreateDate">
    <vt:lpwstr/>
  </property>
  <property fmtid="{D5CDD505-2E9C-101B-9397-08002B2CF9AE}" pid="18" name="Folder_Updater">
    <vt:lpwstr/>
  </property>
  <property fmtid="{D5CDD505-2E9C-101B-9397-08002B2CF9AE}" pid="19" name="Folder_UpdaterDesc">
    <vt:lpwstr/>
  </property>
  <property fmtid="{D5CDD505-2E9C-101B-9397-08002B2CF9AE}" pid="20" name="Folder_UpdateDate">
    <vt:lpwstr/>
  </property>
  <property fmtid="{D5CDD505-2E9C-101B-9397-08002B2CF9AE}" pid="21" name="Document_Number">
    <vt:lpwstr/>
  </property>
  <property fmtid="{D5CDD505-2E9C-101B-9397-08002B2CF9AE}" pid="22" name="Document_Name">
    <vt:lpwstr/>
  </property>
  <property fmtid="{D5CDD505-2E9C-101B-9397-08002B2CF9AE}" pid="23" name="Document_FileName">
    <vt:lpwstr/>
  </property>
  <property fmtid="{D5CDD505-2E9C-101B-9397-08002B2CF9AE}" pid="24" name="Document_Version">
    <vt:lpwstr/>
  </property>
  <property fmtid="{D5CDD505-2E9C-101B-9397-08002B2CF9AE}" pid="25" name="Document_VersionSeq">
    <vt:lpwstr/>
  </property>
  <property fmtid="{D5CDD505-2E9C-101B-9397-08002B2CF9AE}" pid="26" name="Document_Creator">
    <vt:lpwstr/>
  </property>
  <property fmtid="{D5CDD505-2E9C-101B-9397-08002B2CF9AE}" pid="27" name="Document_CreatorDesc">
    <vt:lpwstr/>
  </property>
  <property fmtid="{D5CDD505-2E9C-101B-9397-08002B2CF9AE}" pid="28" name="Document_CreateDate">
    <vt:lpwstr/>
  </property>
  <property fmtid="{D5CDD505-2E9C-101B-9397-08002B2CF9AE}" pid="29" name="Document_Updater">
    <vt:lpwstr/>
  </property>
  <property fmtid="{D5CDD505-2E9C-101B-9397-08002B2CF9AE}" pid="30" name="Document_UpdaterDesc">
    <vt:lpwstr/>
  </property>
  <property fmtid="{D5CDD505-2E9C-101B-9397-08002B2CF9AE}" pid="31" name="Document_UpdateDate">
    <vt:lpwstr/>
  </property>
  <property fmtid="{D5CDD505-2E9C-101B-9397-08002B2CF9AE}" pid="32" name="Document_Size">
    <vt:lpwstr/>
  </property>
  <property fmtid="{D5CDD505-2E9C-101B-9397-08002B2CF9AE}" pid="33" name="Document_Storage">
    <vt:lpwstr/>
  </property>
  <property fmtid="{D5CDD505-2E9C-101B-9397-08002B2CF9AE}" pid="34" name="Document_StorageDesc">
    <vt:lpwstr/>
  </property>
  <property fmtid="{D5CDD505-2E9C-101B-9397-08002B2CF9AE}" pid="35" name="Document_Department">
    <vt:lpwstr/>
  </property>
  <property fmtid="{D5CDD505-2E9C-101B-9397-08002B2CF9AE}" pid="36" name="Document_DepartmentDesc">
    <vt:lpwstr/>
  </property>
  <property fmtid="{D5CDD505-2E9C-101B-9397-08002B2CF9AE}" pid="37" name="MSIP_Label_db9e8ebb-3b4a-454f-a82d-d6d73e55fa8a_Enabled">
    <vt:lpwstr>true</vt:lpwstr>
  </property>
  <property fmtid="{D5CDD505-2E9C-101B-9397-08002B2CF9AE}" pid="38" name="MSIP_Label_db9e8ebb-3b4a-454f-a82d-d6d73e55fa8a_SetDate">
    <vt:lpwstr>2026-01-28T20:53:32Z</vt:lpwstr>
  </property>
  <property fmtid="{D5CDD505-2E9C-101B-9397-08002B2CF9AE}" pid="39" name="MSIP_Label_db9e8ebb-3b4a-454f-a82d-d6d73e55fa8a_Method">
    <vt:lpwstr>Standard</vt:lpwstr>
  </property>
  <property fmtid="{D5CDD505-2E9C-101B-9397-08002B2CF9AE}" pid="40" name="MSIP_Label_db9e8ebb-3b4a-454f-a82d-d6d73e55fa8a_Name">
    <vt:lpwstr>Non-Sensitive</vt:lpwstr>
  </property>
  <property fmtid="{D5CDD505-2E9C-101B-9397-08002B2CF9AE}" pid="41" name="MSIP_Label_db9e8ebb-3b4a-454f-a82d-d6d73e55fa8a_SiteId">
    <vt:lpwstr>79d58ae0-2048-4d8c-9c59-8b1b7dfb4204</vt:lpwstr>
  </property>
  <property fmtid="{D5CDD505-2E9C-101B-9397-08002B2CF9AE}" pid="42" name="MSIP_Label_db9e8ebb-3b4a-454f-a82d-d6d73e55fa8a_ActionId">
    <vt:lpwstr>aeea834f-c268-4824-b2dc-b179bf3c63af</vt:lpwstr>
  </property>
  <property fmtid="{D5CDD505-2E9C-101B-9397-08002B2CF9AE}" pid="43" name="MSIP_Label_db9e8ebb-3b4a-454f-a82d-d6d73e55fa8a_ContentBits">
    <vt:lpwstr>0</vt:lpwstr>
  </property>
  <property fmtid="{D5CDD505-2E9C-101B-9397-08002B2CF9AE}" pid="44" name="MSIP_Label_db9e8ebb-3b4a-454f-a82d-d6d73e55fa8a_Tag">
    <vt:lpwstr>10, 3, 0, 1</vt:lpwstr>
  </property>
</Properties>
</file>